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llan\Paradoxo\Consultorias\Matelândia\Final da Etapa 1\"/>
    </mc:Choice>
  </mc:AlternateContent>
  <xr:revisionPtr revIDLastSave="0" documentId="13_ncr:1_{3B73C720-2BB8-460B-93B5-DE1A725C0839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Metadados" sheetId="12" r:id="rId1"/>
    <sheet name="Adm Pub" sheetId="11" r:id="rId2"/>
    <sheet name="Proteína Animal" sheetId="1" r:id="rId3"/>
    <sheet name="Agroind Veg" sheetId="2" r:id="rId4"/>
    <sheet name="Agroind Ger" sheetId="3" r:id="rId5"/>
    <sheet name="Indústria de Base" sheetId="4" r:id="rId6"/>
    <sheet name="Cadeias Emergentes" sheetId="5" r:id="rId7"/>
    <sheet name="X - Prop" sheetId="6" r:id="rId8"/>
    <sheet name="Mistas" sheetId="7" r:id="rId9"/>
    <sheet name="Total Mistas" sheetId="8" r:id="rId10"/>
    <sheet name="Não Cadeias" sheetId="9" r:id="rId11"/>
    <sheet name="Reflexas" sheetId="10" r:id="rId1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1" l="1"/>
  <c r="B7" i="11"/>
  <c r="G7" i="11"/>
  <c r="I7" i="11"/>
  <c r="H7" i="11"/>
  <c r="E7" i="11"/>
  <c r="D7" i="11"/>
  <c r="C7" i="11"/>
  <c r="G3" i="11"/>
  <c r="I3" i="11"/>
</calcChain>
</file>

<file path=xl/sharedStrings.xml><?xml version="1.0" encoding="utf-8"?>
<sst xmlns="http://schemas.openxmlformats.org/spreadsheetml/2006/main" count="345" uniqueCount="59">
  <si>
    <t>Proteína Animal</t>
  </si>
  <si>
    <t>Território</t>
  </si>
  <si>
    <t>Trab Total</t>
  </si>
  <si>
    <t>Trab Total Urbano</t>
  </si>
  <si>
    <t>Estab Total</t>
  </si>
  <si>
    <t>Estab Total Urbano</t>
  </si>
  <si>
    <t>Num Trab</t>
  </si>
  <si>
    <t>% No Total</t>
  </si>
  <si>
    <t>Núm Estab</t>
  </si>
  <si>
    <t>QL PR</t>
  </si>
  <si>
    <t>Paraná</t>
  </si>
  <si>
    <t>Região Matelândia</t>
  </si>
  <si>
    <t>Matelândia</t>
  </si>
  <si>
    <t>Medianeira</t>
  </si>
  <si>
    <t>Demais Municípios</t>
  </si>
  <si>
    <t>Proteína Animal - Produção Central</t>
  </si>
  <si>
    <t>Proteína Animal - Comércio, Serviços e Insumos</t>
  </si>
  <si>
    <t>Agroindústria Vegetal</t>
  </si>
  <si>
    <t>Agroindústria Vegetal - Produção Vegetal</t>
  </si>
  <si>
    <t>Agroindústria Vegetal - Beneficiamento Vegetal</t>
  </si>
  <si>
    <t>Agroindústria Geral</t>
  </si>
  <si>
    <t>Agroindústria Geral - Prod de Máquinas e Equipamento</t>
  </si>
  <si>
    <t>Agroindústria Geral - Comércio, Serviços e Assist. Téc</t>
  </si>
  <si>
    <t>Indústria de Base</t>
  </si>
  <si>
    <t>Indústria de Base - Minerais Não Metálicos</t>
  </si>
  <si>
    <t>Indústria de Base - Metal Mecânica</t>
  </si>
  <si>
    <t>Indústria de Base - Outros Indústria de Base</t>
  </si>
  <si>
    <t>Cadeias Emergentes</t>
  </si>
  <si>
    <t>Indústria de Equip. de Caça e Pesca</t>
  </si>
  <si>
    <t>Madeira Mobiliário e Utensílios Dom.</t>
  </si>
  <si>
    <t>Têxtil, Vestuário e Calçados</t>
  </si>
  <si>
    <t>X - Propulsivas</t>
  </si>
  <si>
    <t>Construção Civil</t>
  </si>
  <si>
    <t>Multicadeia</t>
  </si>
  <si>
    <t>Serviços de Organização Social</t>
  </si>
  <si>
    <t>Serv Publ Básico - Educação</t>
  </si>
  <si>
    <t>Serv Publ Básico - Saúde</t>
  </si>
  <si>
    <t>Serviços Prestados Empresas</t>
  </si>
  <si>
    <t>Mistas</t>
  </si>
  <si>
    <t>Não Cadeias</t>
  </si>
  <si>
    <t>Sem Expressão Regional</t>
  </si>
  <si>
    <t>Indeterminadas</t>
  </si>
  <si>
    <t>Classificação Inverosímil</t>
  </si>
  <si>
    <t>Reflexas</t>
  </si>
  <si>
    <t>Serviços Prestados às Famílias</t>
  </si>
  <si>
    <t>Serviços Prestados às Famílias &amp; Empresas</t>
  </si>
  <si>
    <t>Administração Pública</t>
  </si>
  <si>
    <t xml:space="preserve">Fonte de dados brutos: </t>
  </si>
  <si>
    <t>Relação Anual de Informações Sociais 2017 (RAIS) - bi.mte.gov.br/bgcaged/inicial.php</t>
  </si>
  <si>
    <t>Todas as tabelas são referentes ao ano de 2017.</t>
  </si>
  <si>
    <t>Obs.1: O Quociente Locacional (QL) busca expressar a importância comparativa de um segmento produtivo para uma região vis-à-vis à macrorregião na qual aquela está inserida. Mais especificamente, ele busca traduzir “quantas vezes mais” (ou menos) uma região se dedica a uma determinada atividade vis-à-vis ao conjunto das regiões que perfazem a macrorregião de referência. Usualmente (mas não obrigatoriamente!), utiliza-se a participação percentual do emprego num determinado setor como medida de importância ou de dedicação a uma certa atividade. Nesse caso, o QL fica definido da seguinte forma:</t>
  </si>
  <si>
    <t>QL = (Eij/ETj) / (EiT/ETT) = (Eij/EiT) / (ETj/ETT)  , onde:</t>
  </si>
  <si>
    <t>Eij = emprego do setor i na região j;</t>
  </si>
  <si>
    <t>ETj = emprego total (em todos os setores considerados) na região j;</t>
  </si>
  <si>
    <t>EiT = emprego do setor i de toda região;</t>
  </si>
  <si>
    <t>ETT = emprego total de toda região.</t>
  </si>
  <si>
    <t>Obs.2: Para calcular os QLs utilizaremos o TOTAL URBANO, devido a baixa confiabilidade dos registros sobre trabalhadores rurais em regiões caracterizadas pela agricultura famailiar. Neste padrão de agricultura, os trabalhadores rurais não são formalmente registrados no MTE e não constam da RAIS. .</t>
  </si>
  <si>
    <t>Obs.3: Denominamos o conjunto de municípios sob análise de "Região de Matelândia". E isto porque a seleção foi feita com vistas à produção de um diagnóstico da Economia de Matelândia e teve por base os municípios limítrofes àquele primeiro e que mantém uma relação de solidariedade simétrica com o mesmo (por oposição ao tipo de solidariedade que emerge entre municípios polos e satélites). Os município incluidos neste grupo são, para além de Matelândia: Céu Azul, Medianeira, Santa Tereza do Oeste e Serranópolis do Iguaçu</t>
  </si>
  <si>
    <t>Obs.4: Na tabela Síntese Região dividimos os resultados em 2 tabelas, os QLs calculados comparando a Região ao Brasil e outra comparando com o Paraná. Ambas estão ordenadas por maiores QLs.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</si>
</sst>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0" xfId="0" applyFill="1"/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0" fontId="3" fillId="2" borderId="2" xfId="2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0" fillId="3" borderId="2" xfId="0" applyFont="1" applyFill="1" applyBorder="1"/>
    <xf numFmtId="3" fontId="0" fillId="3" borderId="2" xfId="0" applyNumberFormat="1" applyFont="1" applyFill="1" applyBorder="1"/>
    <xf numFmtId="10" fontId="0" fillId="3" borderId="2" xfId="2" applyNumberFormat="1" applyFont="1" applyFill="1" applyBorder="1"/>
    <xf numFmtId="165" fontId="0" fillId="3" borderId="3" xfId="1" applyNumberFormat="1" applyFont="1" applyFill="1" applyBorder="1"/>
    <xf numFmtId="0" fontId="0" fillId="0" borderId="2" xfId="0" applyFont="1" applyBorder="1"/>
    <xf numFmtId="3" fontId="0" fillId="0" borderId="2" xfId="0" applyNumberFormat="1" applyFont="1" applyBorder="1"/>
    <xf numFmtId="10" fontId="0" fillId="0" borderId="2" xfId="2" applyNumberFormat="1" applyFont="1" applyBorder="1"/>
    <xf numFmtId="165" fontId="0" fillId="0" borderId="3" xfId="1" applyNumberFormat="1" applyFont="1" applyBorder="1"/>
    <xf numFmtId="0" fontId="0" fillId="3" borderId="4" xfId="0" applyFont="1" applyFill="1" applyBorder="1"/>
    <xf numFmtId="3" fontId="0" fillId="3" borderId="4" xfId="0" applyNumberFormat="1" applyFont="1" applyFill="1" applyBorder="1"/>
    <xf numFmtId="10" fontId="0" fillId="3" borderId="4" xfId="2" applyNumberFormat="1" applyFont="1" applyFill="1" applyBorder="1"/>
    <xf numFmtId="165" fontId="0" fillId="3" borderId="1" xfId="1" applyNumberFormat="1" applyFont="1" applyFill="1" applyBorder="1"/>
    <xf numFmtId="0" fontId="0" fillId="0" borderId="1" xfId="0" applyFill="1" applyBorder="1"/>
    <xf numFmtId="3" fontId="0" fillId="0" borderId="1" xfId="0" applyNumberFormat="1" applyFill="1" applyBorder="1"/>
    <xf numFmtId="10" fontId="0" fillId="0" borderId="1" xfId="2" applyNumberFormat="1" applyFont="1" applyFill="1" applyBorder="1"/>
    <xf numFmtId="165" fontId="0" fillId="0" borderId="1" xfId="1" applyNumberFormat="1" applyFont="1" applyFill="1" applyBorder="1"/>
    <xf numFmtId="3" fontId="0" fillId="0" borderId="0" xfId="0" applyNumberFormat="1" applyFill="1"/>
    <xf numFmtId="10" fontId="0" fillId="0" borderId="0" xfId="2" applyNumberFormat="1" applyFont="1" applyFill="1"/>
    <xf numFmtId="165" fontId="0" fillId="0" borderId="0" xfId="1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3"/>
    <xf numFmtId="0" fontId="4" fillId="0" borderId="0" xfId="3" applyAlignment="1">
      <alignment horizontal="left" vertical="top" wrapText="1"/>
    </xf>
    <xf numFmtId="0" fontId="4" fillId="0" borderId="0" xfId="3" applyAlignment="1">
      <alignment horizontal="left"/>
    </xf>
    <xf numFmtId="0" fontId="4" fillId="0" borderId="0" xfId="3" applyAlignment="1">
      <alignment horizontal="left" vertical="center" wrapText="1"/>
    </xf>
    <xf numFmtId="0" fontId="4" fillId="0" borderId="0" xfId="3" applyAlignment="1">
      <alignment horizontal="left" wrapText="1"/>
    </xf>
  </cellXfs>
  <cellStyles count="4">
    <cellStyle name="Normal" xfId="0" builtinId="0"/>
    <cellStyle name="Normal 2" xfId="3" xr:uid="{38E5931C-32B4-4A15-8F1B-E6BCEDC67356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F9B3-632E-4278-BBF5-8978837D55ED}">
  <dimension ref="A1:O25"/>
  <sheetViews>
    <sheetView showGridLines="0" workbookViewId="0">
      <selection activeCell="A16" sqref="A16:O18"/>
    </sheetView>
  </sheetViews>
  <sheetFormatPr defaultColWidth="8.85546875" defaultRowHeight="15" x14ac:dyDescent="0.25"/>
  <cols>
    <col min="1" max="14" width="8.85546875" style="30"/>
    <col min="15" max="15" width="10.42578125" style="30" customWidth="1"/>
    <col min="16" max="16384" width="8.85546875" style="30"/>
  </cols>
  <sheetData>
    <row r="1" spans="1:15" x14ac:dyDescent="0.25">
      <c r="A1" s="30" t="s">
        <v>47</v>
      </c>
    </row>
    <row r="2" spans="1:15" x14ac:dyDescent="0.25">
      <c r="A2" s="30" t="s">
        <v>48</v>
      </c>
    </row>
    <row r="4" spans="1:15" x14ac:dyDescent="0.25">
      <c r="A4" s="30" t="s">
        <v>49</v>
      </c>
    </row>
    <row r="6" spans="1:15" x14ac:dyDescent="0.25">
      <c r="A6" s="31" t="s">
        <v>50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x14ac:dyDescent="0.25">
      <c r="A10" s="32" t="s">
        <v>51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x14ac:dyDescent="0.25">
      <c r="A11" s="32" t="s">
        <v>52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x14ac:dyDescent="0.25">
      <c r="A12" s="32" t="s">
        <v>53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x14ac:dyDescent="0.25">
      <c r="A13" s="32" t="s">
        <v>54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x14ac:dyDescent="0.25">
      <c r="A14" s="32" t="s">
        <v>55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15" customHeight="1" x14ac:dyDescent="0.25">
      <c r="A16" s="33" t="s">
        <v>56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1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x14ac:dyDescent="0.25">
      <c r="A20" s="31" t="s">
        <v>57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4" spans="1:15" x14ac:dyDescent="0.25">
      <c r="A24" s="34" t="s">
        <v>58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</sheetData>
  <mergeCells count="11">
    <mergeCell ref="A15:O15"/>
    <mergeCell ref="A16:O18"/>
    <mergeCell ref="A19:O19"/>
    <mergeCell ref="A20:O22"/>
    <mergeCell ref="A24:O25"/>
    <mergeCell ref="A6:O9"/>
    <mergeCell ref="A10:O10"/>
    <mergeCell ref="A11:O11"/>
    <mergeCell ref="A12:O12"/>
    <mergeCell ref="A13:O13"/>
    <mergeCell ref="A14:O1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0"/>
  <sheetViews>
    <sheetView workbookViewId="0">
      <selection sqref="A1:I7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469289.6</v>
      </c>
      <c r="G3" s="8">
        <v>0.15497352875907472</v>
      </c>
      <c r="H3" s="7">
        <v>58987.6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3616.2000000000003</v>
      </c>
      <c r="G4" s="12">
        <v>0.11561111288724064</v>
      </c>
      <c r="H4" s="11">
        <v>545.25000000000011</v>
      </c>
      <c r="I4" s="13">
        <v>0.74600555212866215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396.5</v>
      </c>
      <c r="G5" s="8">
        <v>4.6249854193397874E-2</v>
      </c>
      <c r="H5" s="7">
        <v>87.4</v>
      </c>
      <c r="I5" s="9">
        <v>0.27454944703239803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2600.7650000000003</v>
      </c>
      <c r="G6" s="12">
        <v>0.15277947482817367</v>
      </c>
      <c r="H6" s="11">
        <v>350.44499999999999</v>
      </c>
      <c r="I6" s="13">
        <v>1.0008013592140899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618.93499999999995</v>
      </c>
      <c r="G7" s="8">
        <v>0.1089099067393982</v>
      </c>
      <c r="H7" s="7">
        <v>107.40500000000014</v>
      </c>
      <c r="I7" s="9">
        <v>0.702764579289615</v>
      </c>
    </row>
    <row r="8" spans="1:9" x14ac:dyDescent="0.25">
      <c r="A8" s="27"/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/>
      <c r="B9" s="7"/>
      <c r="C9" s="7"/>
      <c r="D9" s="7"/>
      <c r="E9" s="7"/>
      <c r="F9" s="7"/>
      <c r="G9" s="8"/>
      <c r="H9" s="7"/>
      <c r="I9" s="9"/>
    </row>
    <row r="10" spans="1:9" x14ac:dyDescent="0.25">
      <c r="A10" s="10"/>
      <c r="B10" s="11"/>
      <c r="C10" s="11"/>
      <c r="D10" s="11"/>
      <c r="E10" s="11"/>
      <c r="F10" s="11"/>
      <c r="G10" s="12"/>
      <c r="H10" s="11"/>
      <c r="I10" s="13"/>
    </row>
    <row r="11" spans="1:9" x14ac:dyDescent="0.25">
      <c r="A11" s="6"/>
      <c r="B11" s="7"/>
      <c r="C11" s="7"/>
      <c r="D11" s="7"/>
      <c r="E11" s="7"/>
      <c r="F11" s="7"/>
      <c r="G11" s="8"/>
      <c r="H11" s="7"/>
      <c r="I11" s="9"/>
    </row>
    <row r="12" spans="1:9" x14ac:dyDescent="0.25">
      <c r="A12" s="10"/>
      <c r="B12" s="11"/>
      <c r="C12" s="11"/>
      <c r="D12" s="11"/>
      <c r="E12" s="11"/>
      <c r="F12" s="11"/>
      <c r="G12" s="12"/>
      <c r="H12" s="11"/>
      <c r="I12" s="13"/>
    </row>
    <row r="13" spans="1:9" x14ac:dyDescent="0.25">
      <c r="A13" s="6"/>
      <c r="B13" s="7"/>
      <c r="C13" s="7"/>
      <c r="D13" s="7"/>
      <c r="E13" s="7"/>
      <c r="F13" s="7"/>
      <c r="G13" s="8"/>
      <c r="H13" s="7"/>
      <c r="I13" s="9"/>
    </row>
    <row r="14" spans="1:9" x14ac:dyDescent="0.25">
      <c r="A14" s="27"/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/>
      <c r="B15" s="7"/>
      <c r="C15" s="7"/>
      <c r="D15" s="7"/>
      <c r="E15" s="7"/>
      <c r="F15" s="7"/>
      <c r="G15" s="8"/>
      <c r="H15" s="7"/>
      <c r="I15" s="9"/>
    </row>
    <row r="16" spans="1:9" x14ac:dyDescent="0.25">
      <c r="A16" s="10"/>
      <c r="B16" s="11"/>
      <c r="C16" s="11"/>
      <c r="D16" s="11"/>
      <c r="E16" s="11"/>
      <c r="F16" s="11"/>
      <c r="G16" s="12"/>
      <c r="H16" s="11"/>
      <c r="I16" s="13"/>
    </row>
    <row r="17" spans="1:9" x14ac:dyDescent="0.25">
      <c r="A17" s="6"/>
      <c r="B17" s="7"/>
      <c r="C17" s="7"/>
      <c r="D17" s="7"/>
      <c r="E17" s="7"/>
      <c r="F17" s="7"/>
      <c r="G17" s="8"/>
      <c r="H17" s="7"/>
      <c r="I17" s="9"/>
    </row>
    <row r="18" spans="1:9" x14ac:dyDescent="0.25">
      <c r="A18" s="10"/>
      <c r="B18" s="11"/>
      <c r="C18" s="11"/>
      <c r="D18" s="11"/>
      <c r="E18" s="11"/>
      <c r="F18" s="11"/>
      <c r="G18" s="12"/>
      <c r="H18" s="11"/>
      <c r="I18" s="13"/>
    </row>
    <row r="19" spans="1:9" x14ac:dyDescent="0.25">
      <c r="A19" s="14"/>
      <c r="B19" s="15"/>
      <c r="C19" s="15"/>
      <c r="D19" s="15"/>
      <c r="E19" s="15"/>
      <c r="F19" s="15"/>
      <c r="G19" s="16"/>
      <c r="H19" s="15"/>
      <c r="I19" s="17"/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1"/>
  <sheetViews>
    <sheetView workbookViewId="0">
      <selection sqref="A1:I7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474682</v>
      </c>
      <c r="G3" s="8">
        <v>0.15675426128858408</v>
      </c>
      <c r="H3" s="7">
        <v>50225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690</v>
      </c>
      <c r="G4" s="12">
        <v>2.2059528757313214E-2</v>
      </c>
      <c r="H4" s="11">
        <v>281</v>
      </c>
      <c r="I4" s="13">
        <v>0.14072682028529798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77</v>
      </c>
      <c r="G5" s="8">
        <v>8.9816866907733578E-3</v>
      </c>
      <c r="H5" s="7">
        <v>31</v>
      </c>
      <c r="I5" s="9">
        <v>5.7297878966352959E-2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454</v>
      </c>
      <c r="G6" s="12">
        <v>2.6669799682782117E-2</v>
      </c>
      <c r="H6" s="11">
        <v>177</v>
      </c>
      <c r="I6" s="13">
        <v>0.17013763749416105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159</v>
      </c>
      <c r="G7" s="8">
        <v>2.7978180538448003E-2</v>
      </c>
      <c r="H7" s="7">
        <v>73</v>
      </c>
      <c r="I7" s="9">
        <v>0.17848433789586277</v>
      </c>
    </row>
    <row r="8" spans="1:9" x14ac:dyDescent="0.25">
      <c r="A8" s="27" t="s">
        <v>40</v>
      </c>
      <c r="B8" s="28"/>
      <c r="C8" s="28"/>
      <c r="D8" s="28"/>
      <c r="E8" s="28"/>
      <c r="F8" s="28"/>
      <c r="G8" s="28"/>
      <c r="H8" s="28"/>
      <c r="I8" s="29"/>
    </row>
    <row r="9" spans="1:9" ht="30" customHeight="1" x14ac:dyDescent="0.25">
      <c r="A9" s="2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4" t="s">
        <v>7</v>
      </c>
      <c r="H9" s="3" t="s">
        <v>8</v>
      </c>
      <c r="I9" s="5" t="s">
        <v>9</v>
      </c>
    </row>
    <row r="10" spans="1:9" x14ac:dyDescent="0.25">
      <c r="A10" s="6" t="s">
        <v>10</v>
      </c>
      <c r="B10" s="7">
        <v>3028192</v>
      </c>
      <c r="C10" s="7">
        <v>2923815</v>
      </c>
      <c r="D10" s="7">
        <v>307900</v>
      </c>
      <c r="E10" s="7">
        <v>278740</v>
      </c>
      <c r="F10" s="7">
        <v>418490</v>
      </c>
      <c r="G10" s="8">
        <v>0.1381979742367723</v>
      </c>
      <c r="H10" s="7">
        <v>44673</v>
      </c>
      <c r="I10" s="9">
        <v>1</v>
      </c>
    </row>
    <row r="11" spans="1:9" x14ac:dyDescent="0.25">
      <c r="A11" s="10" t="s">
        <v>11</v>
      </c>
      <c r="B11" s="11">
        <v>31279</v>
      </c>
      <c r="C11" s="11">
        <v>30264</v>
      </c>
      <c r="D11" s="11">
        <v>2884</v>
      </c>
      <c r="E11" s="11">
        <v>2573</v>
      </c>
      <c r="F11" s="11">
        <v>572</v>
      </c>
      <c r="G11" s="12">
        <v>1.828702963649733E-2</v>
      </c>
      <c r="H11" s="11">
        <v>247</v>
      </c>
      <c r="I11" s="13">
        <v>0.13232487478554836</v>
      </c>
    </row>
    <row r="12" spans="1:9" x14ac:dyDescent="0.25">
      <c r="A12" s="6" t="s">
        <v>12</v>
      </c>
      <c r="B12" s="7">
        <v>8573</v>
      </c>
      <c r="C12" s="7">
        <v>8450</v>
      </c>
      <c r="D12" s="7">
        <v>458</v>
      </c>
      <c r="E12" s="7">
        <v>392</v>
      </c>
      <c r="F12" s="7">
        <v>72</v>
      </c>
      <c r="G12" s="8">
        <v>8.3984602822815817E-3</v>
      </c>
      <c r="H12" s="7">
        <v>27</v>
      </c>
      <c r="I12" s="9">
        <v>6.0771225690274149E-2</v>
      </c>
    </row>
    <row r="13" spans="1:9" x14ac:dyDescent="0.25">
      <c r="A13" s="10" t="s">
        <v>13</v>
      </c>
      <c r="B13" s="11">
        <v>17023</v>
      </c>
      <c r="C13" s="11">
        <v>16538</v>
      </c>
      <c r="D13" s="11">
        <v>1632</v>
      </c>
      <c r="E13" s="11">
        <v>1535</v>
      </c>
      <c r="F13" s="11">
        <v>361</v>
      </c>
      <c r="G13" s="12">
        <v>2.1206602831463313E-2</v>
      </c>
      <c r="H13" s="11">
        <v>155</v>
      </c>
      <c r="I13" s="13">
        <v>0.15345089498294956</v>
      </c>
    </row>
    <row r="14" spans="1:9" x14ac:dyDescent="0.25">
      <c r="A14" s="6" t="s">
        <v>14</v>
      </c>
      <c r="B14" s="7">
        <v>5683</v>
      </c>
      <c r="C14" s="7">
        <v>5276</v>
      </c>
      <c r="D14" s="7">
        <v>794</v>
      </c>
      <c r="E14" s="7">
        <v>646</v>
      </c>
      <c r="F14" s="7">
        <v>139</v>
      </c>
      <c r="G14" s="8">
        <v>2.4458912546190391E-2</v>
      </c>
      <c r="H14" s="7">
        <v>65</v>
      </c>
      <c r="I14" s="9">
        <v>0.17698459533339717</v>
      </c>
    </row>
    <row r="15" spans="1:9" x14ac:dyDescent="0.25">
      <c r="A15" s="27" t="s">
        <v>41</v>
      </c>
      <c r="B15" s="28"/>
      <c r="C15" s="28"/>
      <c r="D15" s="28"/>
      <c r="E15" s="28"/>
      <c r="F15" s="28"/>
      <c r="G15" s="28"/>
      <c r="H15" s="28"/>
      <c r="I15" s="29"/>
    </row>
    <row r="16" spans="1:9" x14ac:dyDescent="0.25">
      <c r="A16" s="6" t="s">
        <v>10</v>
      </c>
      <c r="B16" s="7">
        <v>3028192</v>
      </c>
      <c r="C16" s="7">
        <v>2923815</v>
      </c>
      <c r="D16" s="7">
        <v>307900</v>
      </c>
      <c r="E16" s="7">
        <v>278740</v>
      </c>
      <c r="F16" s="7">
        <v>823</v>
      </c>
      <c r="G16" s="8">
        <v>2.7177933235409118E-4</v>
      </c>
      <c r="H16" s="7">
        <v>123</v>
      </c>
      <c r="I16" s="9">
        <v>1</v>
      </c>
    </row>
    <row r="17" spans="1:9" x14ac:dyDescent="0.25">
      <c r="A17" s="10" t="s">
        <v>11</v>
      </c>
      <c r="B17" s="11">
        <v>31279</v>
      </c>
      <c r="C17" s="11">
        <v>30264</v>
      </c>
      <c r="D17" s="11">
        <v>2884</v>
      </c>
      <c r="E17" s="11">
        <v>2573</v>
      </c>
      <c r="F17" s="11">
        <v>5</v>
      </c>
      <c r="G17" s="12">
        <v>1.5985165766168994E-4</v>
      </c>
      <c r="H17" s="11">
        <v>1</v>
      </c>
      <c r="I17" s="13">
        <v>0.58816708495488235</v>
      </c>
    </row>
    <row r="18" spans="1:9" x14ac:dyDescent="0.25">
      <c r="A18" s="6" t="s">
        <v>12</v>
      </c>
      <c r="B18" s="7">
        <v>8573</v>
      </c>
      <c r="C18" s="7">
        <v>8450</v>
      </c>
      <c r="D18" s="7">
        <v>458</v>
      </c>
      <c r="E18" s="7">
        <v>392</v>
      </c>
      <c r="F18" s="7">
        <v>0</v>
      </c>
      <c r="G18" s="8">
        <v>0</v>
      </c>
      <c r="H18" s="7">
        <v>0</v>
      </c>
      <c r="I18" s="9">
        <v>0</v>
      </c>
    </row>
    <row r="19" spans="1:9" x14ac:dyDescent="0.25">
      <c r="A19" s="10" t="s">
        <v>13</v>
      </c>
      <c r="B19" s="11">
        <v>17023</v>
      </c>
      <c r="C19" s="11">
        <v>16538</v>
      </c>
      <c r="D19" s="11">
        <v>1632</v>
      </c>
      <c r="E19" s="11">
        <v>1535</v>
      </c>
      <c r="F19" s="11">
        <v>0</v>
      </c>
      <c r="G19" s="12">
        <v>0</v>
      </c>
      <c r="H19" s="11">
        <v>0</v>
      </c>
      <c r="I19" s="13">
        <v>0</v>
      </c>
    </row>
    <row r="20" spans="1:9" x14ac:dyDescent="0.25">
      <c r="A20" s="14" t="s">
        <v>14</v>
      </c>
      <c r="B20" s="15">
        <v>5683</v>
      </c>
      <c r="C20" s="15">
        <v>5276</v>
      </c>
      <c r="D20" s="15">
        <v>794</v>
      </c>
      <c r="E20" s="15">
        <v>646</v>
      </c>
      <c r="F20" s="15">
        <v>5</v>
      </c>
      <c r="G20" s="16">
        <v>8.7981699806440256E-4</v>
      </c>
      <c r="H20" s="15">
        <v>1</v>
      </c>
      <c r="I20" s="17">
        <v>3.2372476245475568</v>
      </c>
    </row>
    <row r="21" spans="1:9" x14ac:dyDescent="0.25">
      <c r="A21" s="27" t="s">
        <v>42</v>
      </c>
      <c r="B21" s="28"/>
      <c r="C21" s="28"/>
      <c r="D21" s="28"/>
      <c r="E21" s="28"/>
      <c r="F21" s="28"/>
      <c r="G21" s="28"/>
      <c r="H21" s="28"/>
      <c r="I21" s="29"/>
    </row>
    <row r="22" spans="1:9" x14ac:dyDescent="0.25">
      <c r="A22" s="6" t="s">
        <v>10</v>
      </c>
      <c r="B22" s="7">
        <v>3028192</v>
      </c>
      <c r="C22" s="7">
        <v>2923815</v>
      </c>
      <c r="D22" s="7">
        <v>307900</v>
      </c>
      <c r="E22" s="7">
        <v>278740</v>
      </c>
      <c r="F22" s="7">
        <v>55369</v>
      </c>
      <c r="G22" s="8">
        <v>1.8284507719457683E-2</v>
      </c>
      <c r="H22" s="7">
        <v>5429</v>
      </c>
      <c r="I22" s="9">
        <v>1</v>
      </c>
    </row>
    <row r="23" spans="1:9" x14ac:dyDescent="0.25">
      <c r="A23" s="10" t="s">
        <v>11</v>
      </c>
      <c r="B23" s="11">
        <v>31279</v>
      </c>
      <c r="C23" s="11">
        <v>30264</v>
      </c>
      <c r="D23" s="11">
        <v>2884</v>
      </c>
      <c r="E23" s="11">
        <v>2573</v>
      </c>
      <c r="F23" s="11">
        <v>113</v>
      </c>
      <c r="G23" s="12">
        <v>3.612647463154193E-3</v>
      </c>
      <c r="H23" s="11">
        <v>33</v>
      </c>
      <c r="I23" s="13">
        <v>0.19757969525806537</v>
      </c>
    </row>
    <row r="24" spans="1:9" x14ac:dyDescent="0.25">
      <c r="A24" s="6" t="s">
        <v>12</v>
      </c>
      <c r="B24" s="7">
        <v>8573</v>
      </c>
      <c r="C24" s="7">
        <v>8450</v>
      </c>
      <c r="D24" s="7">
        <v>458</v>
      </c>
      <c r="E24" s="7">
        <v>392</v>
      </c>
      <c r="F24" s="7">
        <v>5</v>
      </c>
      <c r="G24" s="8">
        <v>5.8322640849177649E-4</v>
      </c>
      <c r="H24" s="7">
        <v>4</v>
      </c>
      <c r="I24" s="9">
        <v>3.189729892870613E-2</v>
      </c>
    </row>
    <row r="25" spans="1:9" x14ac:dyDescent="0.25">
      <c r="A25" s="10" t="s">
        <v>13</v>
      </c>
      <c r="B25" s="11">
        <v>17023</v>
      </c>
      <c r="C25" s="11">
        <v>16538</v>
      </c>
      <c r="D25" s="11">
        <v>1632</v>
      </c>
      <c r="E25" s="11">
        <v>1535</v>
      </c>
      <c r="F25" s="11">
        <v>93</v>
      </c>
      <c r="G25" s="12">
        <v>5.4631968513188037E-3</v>
      </c>
      <c r="H25" s="11">
        <v>22</v>
      </c>
      <c r="I25" s="13">
        <v>0.29878829308076343</v>
      </c>
    </row>
    <row r="26" spans="1:9" x14ac:dyDescent="0.25">
      <c r="A26" s="14" t="s">
        <v>14</v>
      </c>
      <c r="B26" s="15">
        <v>5683</v>
      </c>
      <c r="C26" s="15">
        <v>5276</v>
      </c>
      <c r="D26" s="15">
        <v>794</v>
      </c>
      <c r="E26" s="15">
        <v>646</v>
      </c>
      <c r="F26" s="15">
        <v>15</v>
      </c>
      <c r="G26" s="16">
        <v>2.639450994193208E-3</v>
      </c>
      <c r="H26" s="15">
        <v>7</v>
      </c>
      <c r="I26" s="17">
        <v>0.14435450134566127</v>
      </c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  <row r="71" spans="1:9" x14ac:dyDescent="0.25">
      <c r="A71" s="18"/>
      <c r="B71" s="19"/>
      <c r="C71" s="19"/>
      <c r="D71" s="19"/>
      <c r="E71" s="19"/>
      <c r="F71" s="19"/>
      <c r="G71" s="20"/>
      <c r="H71" s="19"/>
      <c r="I71" s="21"/>
    </row>
  </sheetData>
  <mergeCells count="4">
    <mergeCell ref="A1:I1"/>
    <mergeCell ref="A8:I8"/>
    <mergeCell ref="A15:I15"/>
    <mergeCell ref="A21:I21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0"/>
  <sheetViews>
    <sheetView workbookViewId="0">
      <selection activeCell="K5" sqref="K5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43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718703.75</v>
      </c>
      <c r="G3" s="8">
        <v>0.2373375763491879</v>
      </c>
      <c r="H3" s="7">
        <v>127626.1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5359.4</v>
      </c>
      <c r="G4" s="12">
        <v>0.17134179481441222</v>
      </c>
      <c r="H4" s="11">
        <v>1127.0999999999999</v>
      </c>
      <c r="I4" s="13">
        <v>0.7219328580415012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801.19999999999993</v>
      </c>
      <c r="G5" s="8">
        <v>9.3456199696722253E-2</v>
      </c>
      <c r="H5" s="7">
        <v>209.95</v>
      </c>
      <c r="I5" s="9">
        <v>0.38911496806272067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3333.1</v>
      </c>
      <c r="G6" s="12">
        <v>0.19579980027022265</v>
      </c>
      <c r="H6" s="11">
        <v>647.34999999999991</v>
      </c>
      <c r="I6" s="13">
        <v>0.82703830067792328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1225.0999999999999</v>
      </c>
      <c r="G7" s="8">
        <v>0.2155727608657399</v>
      </c>
      <c r="H7" s="7">
        <v>269.79999999999995</v>
      </c>
      <c r="I7" s="9">
        <v>0.90829595625672832</v>
      </c>
    </row>
    <row r="8" spans="1:9" x14ac:dyDescent="0.25">
      <c r="A8" s="27" t="s">
        <v>44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 t="s">
        <v>10</v>
      </c>
      <c r="B9" s="7">
        <v>3028192</v>
      </c>
      <c r="C9" s="7">
        <v>2923815</v>
      </c>
      <c r="D9" s="7">
        <v>307900</v>
      </c>
      <c r="E9" s="7">
        <v>278740</v>
      </c>
      <c r="F9" s="7">
        <v>443655.75000000006</v>
      </c>
      <c r="G9" s="8">
        <v>0.1465084611543786</v>
      </c>
      <c r="H9" s="7">
        <v>80919.100000000006</v>
      </c>
      <c r="I9" s="9">
        <v>1</v>
      </c>
    </row>
    <row r="10" spans="1:9" x14ac:dyDescent="0.25">
      <c r="A10" s="10" t="s">
        <v>11</v>
      </c>
      <c r="B10" s="11">
        <v>31279</v>
      </c>
      <c r="C10" s="11">
        <v>30264</v>
      </c>
      <c r="D10" s="11">
        <v>2884</v>
      </c>
      <c r="E10" s="11">
        <v>2573</v>
      </c>
      <c r="F10" s="11">
        <v>3460.5999999999995</v>
      </c>
      <c r="G10" s="12">
        <v>0.11063652930080883</v>
      </c>
      <c r="H10" s="11">
        <v>734.99999999999989</v>
      </c>
      <c r="I10" s="13">
        <v>0.75515453803196486</v>
      </c>
    </row>
    <row r="11" spans="1:9" x14ac:dyDescent="0.25">
      <c r="A11" s="6" t="s">
        <v>12</v>
      </c>
      <c r="B11" s="7">
        <v>8573</v>
      </c>
      <c r="C11" s="7">
        <v>8450</v>
      </c>
      <c r="D11" s="7">
        <v>458</v>
      </c>
      <c r="E11" s="7">
        <v>392</v>
      </c>
      <c r="F11" s="7">
        <v>573.79999999999995</v>
      </c>
      <c r="G11" s="8">
        <v>6.6931062638516267E-2</v>
      </c>
      <c r="H11" s="7">
        <v>137.6</v>
      </c>
      <c r="I11" s="9">
        <v>0.44815746184307387</v>
      </c>
    </row>
    <row r="12" spans="1:9" x14ac:dyDescent="0.25">
      <c r="A12" s="10" t="s">
        <v>13</v>
      </c>
      <c r="B12" s="11">
        <v>17023</v>
      </c>
      <c r="C12" s="11">
        <v>16538</v>
      </c>
      <c r="D12" s="11">
        <v>1632</v>
      </c>
      <c r="E12" s="11">
        <v>1535</v>
      </c>
      <c r="F12" s="11">
        <v>2082.6</v>
      </c>
      <c r="G12" s="12">
        <v>0.12234036303824238</v>
      </c>
      <c r="H12" s="11">
        <v>410.9</v>
      </c>
      <c r="I12" s="13">
        <v>0.83841255133456682</v>
      </c>
    </row>
    <row r="13" spans="1:9" x14ac:dyDescent="0.25">
      <c r="A13" s="6" t="s">
        <v>14</v>
      </c>
      <c r="B13" s="7">
        <v>5683</v>
      </c>
      <c r="C13" s="7">
        <v>5276</v>
      </c>
      <c r="D13" s="7">
        <v>794</v>
      </c>
      <c r="E13" s="7">
        <v>646</v>
      </c>
      <c r="F13" s="7">
        <v>804.19999999999936</v>
      </c>
      <c r="G13" s="8">
        <v>0.1415097659686784</v>
      </c>
      <c r="H13" s="7">
        <v>186.49999999999989</v>
      </c>
      <c r="I13" s="9">
        <v>0.9658811842926055</v>
      </c>
    </row>
    <row r="14" spans="1:9" x14ac:dyDescent="0.25">
      <c r="A14" s="27" t="s">
        <v>45</v>
      </c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 t="s">
        <v>10</v>
      </c>
      <c r="B15" s="7">
        <v>3028192</v>
      </c>
      <c r="C15" s="7">
        <v>2923815</v>
      </c>
      <c r="D15" s="7">
        <v>307900</v>
      </c>
      <c r="E15" s="7">
        <v>278740</v>
      </c>
      <c r="F15" s="7">
        <v>275048</v>
      </c>
      <c r="G15" s="8">
        <v>9.082911519480931E-2</v>
      </c>
      <c r="H15" s="7">
        <v>46707</v>
      </c>
      <c r="I15" s="9">
        <v>1</v>
      </c>
    </row>
    <row r="16" spans="1:9" x14ac:dyDescent="0.25">
      <c r="A16" s="10" t="s">
        <v>11</v>
      </c>
      <c r="B16" s="11">
        <v>31279</v>
      </c>
      <c r="C16" s="11">
        <v>30264</v>
      </c>
      <c r="D16" s="11">
        <v>2884</v>
      </c>
      <c r="E16" s="11">
        <v>2573</v>
      </c>
      <c r="F16" s="11">
        <v>1898.7999999999997</v>
      </c>
      <c r="G16" s="12">
        <v>6.0705265513603369E-2</v>
      </c>
      <c r="H16" s="11">
        <v>392.09999999999997</v>
      </c>
      <c r="I16" s="13">
        <v>0.66834588648588467</v>
      </c>
    </row>
    <row r="17" spans="1:9" x14ac:dyDescent="0.25">
      <c r="A17" s="6" t="s">
        <v>12</v>
      </c>
      <c r="B17" s="7">
        <v>8573</v>
      </c>
      <c r="C17" s="7">
        <v>8450</v>
      </c>
      <c r="D17" s="7">
        <v>458</v>
      </c>
      <c r="E17" s="7">
        <v>392</v>
      </c>
      <c r="F17" s="7">
        <v>227.4</v>
      </c>
      <c r="G17" s="8">
        <v>2.6525137058205996E-2</v>
      </c>
      <c r="H17" s="7">
        <v>72.349999999999994</v>
      </c>
      <c r="I17" s="9">
        <v>0.29203341903436103</v>
      </c>
    </row>
    <row r="18" spans="1:9" x14ac:dyDescent="0.25">
      <c r="A18" s="10" t="s">
        <v>13</v>
      </c>
      <c r="B18" s="11">
        <v>17023</v>
      </c>
      <c r="C18" s="11">
        <v>16538</v>
      </c>
      <c r="D18" s="11">
        <v>1632</v>
      </c>
      <c r="E18" s="11">
        <v>1535</v>
      </c>
      <c r="F18" s="11">
        <v>1250.5</v>
      </c>
      <c r="G18" s="12">
        <v>7.3459437231980257E-2</v>
      </c>
      <c r="H18" s="11">
        <v>236.45</v>
      </c>
      <c r="I18" s="13">
        <v>0.80876530696600146</v>
      </c>
    </row>
    <row r="19" spans="1:9" x14ac:dyDescent="0.25">
      <c r="A19" s="14" t="s">
        <v>14</v>
      </c>
      <c r="B19" s="15">
        <v>5683</v>
      </c>
      <c r="C19" s="15">
        <v>5276</v>
      </c>
      <c r="D19" s="15">
        <v>794</v>
      </c>
      <c r="E19" s="15">
        <v>646</v>
      </c>
      <c r="F19" s="15">
        <v>420.89999999999964</v>
      </c>
      <c r="G19" s="16">
        <v>7.4062994897061349E-2</v>
      </c>
      <c r="H19" s="15">
        <v>83.300000000000011</v>
      </c>
      <c r="I19" s="17">
        <v>0.81541028708924268</v>
      </c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D20" sqref="D20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10.7109375" style="23" customWidth="1"/>
    <col min="8" max="8" width="9.85546875" style="22" customWidth="1"/>
    <col min="9" max="9" width="8.140625" style="24" bestFit="1" customWidth="1"/>
    <col min="10" max="16384" width="8.85546875" style="1"/>
  </cols>
  <sheetData>
    <row r="1" spans="1:9" x14ac:dyDescent="0.25">
      <c r="A1" s="26" t="s">
        <v>46</v>
      </c>
      <c r="B1" s="26"/>
      <c r="C1" s="26"/>
      <c r="D1" s="26"/>
      <c r="E1" s="26"/>
      <c r="F1" s="26"/>
      <c r="G1" s="26"/>
      <c r="H1" s="26"/>
      <c r="I1" s="26"/>
    </row>
    <row r="2" spans="1:9" ht="28.5" x14ac:dyDescent="0.25">
      <c r="A2" s="25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438906</v>
      </c>
      <c r="G3" s="8">
        <f>F3/B3</f>
        <v>0.14493995096744197</v>
      </c>
      <c r="H3" s="7">
        <v>1285</v>
      </c>
      <c r="I3" s="9">
        <f>G3/G3</f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3270</v>
      </c>
      <c r="G4" s="12">
        <v>0.10454298411074522</v>
      </c>
      <c r="H4" s="11">
        <v>12</v>
      </c>
      <c r="I4" s="13">
        <v>0.72128480389943583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701</v>
      </c>
      <c r="G5" s="8">
        <v>8.1768342470547067E-2</v>
      </c>
      <c r="H5" s="7">
        <v>2</v>
      </c>
      <c r="I5" s="9">
        <v>0.56415323673536211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1344</v>
      </c>
      <c r="G6" s="12">
        <v>7.8952006109381426E-2</v>
      </c>
      <c r="H6" s="11">
        <v>4</v>
      </c>
      <c r="I6" s="13">
        <v>0.54472218034016384</v>
      </c>
    </row>
    <row r="7" spans="1:9" x14ac:dyDescent="0.25">
      <c r="A7" s="14" t="s">
        <v>14</v>
      </c>
      <c r="B7" s="15">
        <f>B4-B5-B6</f>
        <v>5683</v>
      </c>
      <c r="C7" s="15">
        <f>C4-C5-C6</f>
        <v>5276</v>
      </c>
      <c r="D7" s="15">
        <f>D4-D5-D6</f>
        <v>794</v>
      </c>
      <c r="E7" s="15">
        <f>E4-E5-E6</f>
        <v>646</v>
      </c>
      <c r="F7" s="15">
        <f>F4-F5-F6</f>
        <v>1225</v>
      </c>
      <c r="G7" s="16">
        <f>F7/B7</f>
        <v>0.21555516452577864</v>
      </c>
      <c r="H7" s="15">
        <f>H4-H5-H6</f>
        <v>6</v>
      </c>
      <c r="I7" s="17">
        <f>(G7)/(F3/B3)</f>
        <v>1.4872032389068424</v>
      </c>
    </row>
    <row r="8" spans="1:9" x14ac:dyDescent="0.25">
      <c r="A8" s="18"/>
      <c r="B8" s="19"/>
      <c r="C8" s="19"/>
      <c r="D8" s="19"/>
      <c r="E8" s="19"/>
      <c r="F8" s="19"/>
      <c r="G8" s="20"/>
      <c r="H8" s="19"/>
      <c r="I8" s="21"/>
    </row>
    <row r="9" spans="1:9" x14ac:dyDescent="0.25">
      <c r="A9" s="18"/>
      <c r="B9" s="19"/>
      <c r="C9" s="19"/>
      <c r="D9" s="19"/>
      <c r="E9" s="19"/>
      <c r="F9" s="19"/>
      <c r="G9" s="20"/>
      <c r="H9" s="19"/>
      <c r="I9" s="21"/>
    </row>
    <row r="10" spans="1:9" x14ac:dyDescent="0.25">
      <c r="A10" s="18"/>
      <c r="B10" s="19"/>
      <c r="C10" s="19"/>
      <c r="D10" s="19"/>
      <c r="E10" s="19"/>
      <c r="F10" s="19"/>
      <c r="G10" s="20"/>
      <c r="H10" s="19"/>
      <c r="I10" s="21"/>
    </row>
    <row r="11" spans="1:9" x14ac:dyDescent="0.25">
      <c r="A11" s="18"/>
      <c r="B11" s="19"/>
      <c r="C11" s="19"/>
      <c r="D11" s="19"/>
      <c r="E11" s="19"/>
      <c r="F11" s="19"/>
      <c r="G11" s="20"/>
      <c r="H11" s="19"/>
      <c r="I11" s="21"/>
    </row>
    <row r="12" spans="1:9" x14ac:dyDescent="0.25">
      <c r="A12" s="18"/>
      <c r="B12" s="19"/>
      <c r="C12" s="19"/>
      <c r="D12" s="19"/>
      <c r="E12" s="19"/>
      <c r="F12" s="19"/>
      <c r="G12" s="20"/>
      <c r="H12" s="19"/>
      <c r="I12" s="21"/>
    </row>
    <row r="13" spans="1:9" x14ac:dyDescent="0.25">
      <c r="A13" s="18"/>
      <c r="B13" s="19"/>
      <c r="C13" s="19"/>
      <c r="D13" s="19"/>
      <c r="E13" s="19"/>
      <c r="F13" s="19"/>
      <c r="G13" s="20"/>
      <c r="H13" s="19"/>
      <c r="I13" s="21"/>
    </row>
    <row r="14" spans="1:9" x14ac:dyDescent="0.25">
      <c r="A14" s="18"/>
      <c r="B14" s="19"/>
      <c r="C14" s="19"/>
      <c r="D14" s="19"/>
      <c r="E14" s="19"/>
      <c r="F14" s="19"/>
      <c r="G14" s="20"/>
      <c r="H14" s="19"/>
      <c r="I14" s="21"/>
    </row>
    <row r="15" spans="1:9" x14ac:dyDescent="0.25">
      <c r="A15" s="18"/>
      <c r="B15" s="19"/>
      <c r="C15" s="19"/>
      <c r="D15" s="19"/>
      <c r="E15" s="19"/>
      <c r="F15" s="19"/>
      <c r="G15" s="20"/>
      <c r="H15" s="19"/>
      <c r="I15" s="21"/>
    </row>
    <row r="16" spans="1:9" x14ac:dyDescent="0.25">
      <c r="A16" s="18"/>
      <c r="B16" s="19"/>
      <c r="C16" s="19"/>
      <c r="D16" s="19"/>
      <c r="E16" s="19"/>
      <c r="F16" s="19"/>
      <c r="G16" s="20"/>
      <c r="H16" s="19"/>
      <c r="I16" s="21"/>
    </row>
    <row r="17" spans="1:9" x14ac:dyDescent="0.25">
      <c r="A17" s="18"/>
      <c r="B17" s="19"/>
      <c r="C17" s="19"/>
      <c r="D17" s="19"/>
      <c r="E17" s="19"/>
      <c r="F17" s="19"/>
      <c r="G17" s="20"/>
      <c r="H17" s="19"/>
      <c r="I17" s="21"/>
    </row>
    <row r="18" spans="1:9" x14ac:dyDescent="0.25">
      <c r="A18" s="18"/>
      <c r="B18" s="19"/>
      <c r="C18" s="19"/>
      <c r="D18" s="19"/>
      <c r="E18" s="19"/>
      <c r="F18" s="19"/>
      <c r="G18" s="20"/>
      <c r="H18" s="19"/>
      <c r="I18" s="21"/>
    </row>
    <row r="19" spans="1:9" x14ac:dyDescent="0.25">
      <c r="A19" s="18"/>
      <c r="B19" s="19"/>
      <c r="C19" s="19"/>
      <c r="D19" s="19"/>
      <c r="E19" s="19"/>
      <c r="F19" s="19"/>
      <c r="G19" s="20"/>
      <c r="H19" s="19"/>
      <c r="I19" s="21"/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workbookViewId="0">
      <selection sqref="A1:XFD1048576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143130</v>
      </c>
      <c r="G3" s="8">
        <v>4.7265827265906522E-2</v>
      </c>
      <c r="H3" s="7">
        <v>11502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11094.2</v>
      </c>
      <c r="G4" s="12">
        <v>0.35468525208606416</v>
      </c>
      <c r="H4" s="11">
        <v>145.80000000000001</v>
      </c>
      <c r="I4" s="13">
        <v>7.5040525598057908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6066.1</v>
      </c>
      <c r="G5" s="8">
        <v>0.70758194331039315</v>
      </c>
      <c r="H5" s="7">
        <v>39.65</v>
      </c>
      <c r="I5" s="9">
        <v>14.97026465504776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4755.1000000000004</v>
      </c>
      <c r="G6" s="12">
        <v>0.27933384244845211</v>
      </c>
      <c r="H6" s="11">
        <v>55.05</v>
      </c>
      <c r="I6" s="13">
        <v>5.9098477400381686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273</v>
      </c>
      <c r="G7" s="8">
        <v>4.8038008094316381E-2</v>
      </c>
      <c r="H7" s="7">
        <v>51.100000000000009</v>
      </c>
      <c r="I7" s="9">
        <v>1.0163369790200805</v>
      </c>
    </row>
    <row r="8" spans="1:9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 t="s">
        <v>10</v>
      </c>
      <c r="B9" s="7">
        <v>3028192</v>
      </c>
      <c r="C9" s="7">
        <v>2923815</v>
      </c>
      <c r="D9" s="7">
        <v>307900</v>
      </c>
      <c r="E9" s="7">
        <v>278740</v>
      </c>
      <c r="F9" s="7">
        <v>131306</v>
      </c>
      <c r="G9" s="8">
        <v>4.33611871374074E-2</v>
      </c>
      <c r="H9" s="7">
        <v>10050</v>
      </c>
      <c r="I9" s="9">
        <v>1</v>
      </c>
    </row>
    <row r="10" spans="1:9" x14ac:dyDescent="0.25">
      <c r="A10" s="10" t="s">
        <v>11</v>
      </c>
      <c r="B10" s="11">
        <v>31279</v>
      </c>
      <c r="C10" s="11">
        <v>30264</v>
      </c>
      <c r="D10" s="11">
        <v>2884</v>
      </c>
      <c r="E10" s="11">
        <v>2573</v>
      </c>
      <c r="F10" s="11">
        <v>10877</v>
      </c>
      <c r="G10" s="12">
        <v>0.3477412960772403</v>
      </c>
      <c r="H10" s="11">
        <v>131</v>
      </c>
      <c r="I10" s="13">
        <v>8.0196442725445181</v>
      </c>
    </row>
    <row r="11" spans="1:9" x14ac:dyDescent="0.25">
      <c r="A11" s="6" t="s">
        <v>12</v>
      </c>
      <c r="B11" s="7">
        <v>8573</v>
      </c>
      <c r="C11" s="7">
        <v>8450</v>
      </c>
      <c r="D11" s="7">
        <v>458</v>
      </c>
      <c r="E11" s="7">
        <v>392</v>
      </c>
      <c r="F11" s="7">
        <v>6015</v>
      </c>
      <c r="G11" s="8">
        <v>0.70162136941560715</v>
      </c>
      <c r="H11" s="7">
        <v>36</v>
      </c>
      <c r="I11" s="9">
        <v>16.180861635366139</v>
      </c>
    </row>
    <row r="12" spans="1:9" x14ac:dyDescent="0.25">
      <c r="A12" s="10" t="s">
        <v>13</v>
      </c>
      <c r="B12" s="11">
        <v>17023</v>
      </c>
      <c r="C12" s="11">
        <v>16538</v>
      </c>
      <c r="D12" s="11">
        <v>1632</v>
      </c>
      <c r="E12" s="11">
        <v>1535</v>
      </c>
      <c r="F12" s="11">
        <v>4599</v>
      </c>
      <c r="G12" s="12">
        <v>0.27016389590553958</v>
      </c>
      <c r="H12" s="11">
        <v>47</v>
      </c>
      <c r="I12" s="13">
        <v>6.2305465726622371</v>
      </c>
    </row>
    <row r="13" spans="1:9" x14ac:dyDescent="0.25">
      <c r="A13" s="6" t="s">
        <v>14</v>
      </c>
      <c r="B13" s="7">
        <v>5683</v>
      </c>
      <c r="C13" s="7">
        <v>5276</v>
      </c>
      <c r="D13" s="7">
        <v>794</v>
      </c>
      <c r="E13" s="7">
        <v>646</v>
      </c>
      <c r="F13" s="7">
        <v>263</v>
      </c>
      <c r="G13" s="8">
        <v>4.627837409818758E-2</v>
      </c>
      <c r="H13" s="7">
        <v>48</v>
      </c>
      <c r="I13" s="9">
        <v>1.0672764551287743</v>
      </c>
    </row>
    <row r="14" spans="1:9" x14ac:dyDescent="0.25">
      <c r="A14" s="27" t="s">
        <v>16</v>
      </c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 t="s">
        <v>10</v>
      </c>
      <c r="B15" s="7">
        <v>3028192</v>
      </c>
      <c r="C15" s="7">
        <v>2923815</v>
      </c>
      <c r="D15" s="7">
        <v>307900</v>
      </c>
      <c r="E15" s="7">
        <v>278740</v>
      </c>
      <c r="F15" s="7">
        <v>11824</v>
      </c>
      <c r="G15" s="8">
        <v>3.9046401284991176E-3</v>
      </c>
      <c r="H15" s="7">
        <v>1452</v>
      </c>
      <c r="I15" s="9">
        <v>1</v>
      </c>
    </row>
    <row r="16" spans="1:9" x14ac:dyDescent="0.25">
      <c r="A16" s="10" t="s">
        <v>11</v>
      </c>
      <c r="B16" s="11">
        <v>31279</v>
      </c>
      <c r="C16" s="11">
        <v>30264</v>
      </c>
      <c r="D16" s="11">
        <v>2884</v>
      </c>
      <c r="E16" s="11">
        <v>2573</v>
      </c>
      <c r="F16" s="11">
        <v>217.2</v>
      </c>
      <c r="G16" s="12">
        <v>6.9439560088238109E-3</v>
      </c>
      <c r="H16" s="11">
        <v>14.8</v>
      </c>
      <c r="I16" s="13">
        <v>1.7783856591908147</v>
      </c>
    </row>
    <row r="17" spans="1:9" x14ac:dyDescent="0.25">
      <c r="A17" s="6" t="s">
        <v>12</v>
      </c>
      <c r="B17" s="7">
        <v>8573</v>
      </c>
      <c r="C17" s="7">
        <v>8450</v>
      </c>
      <c r="D17" s="7">
        <v>458</v>
      </c>
      <c r="E17" s="7">
        <v>392</v>
      </c>
      <c r="F17" s="7">
        <v>51.1</v>
      </c>
      <c r="G17" s="8">
        <v>5.9605738947859557E-3</v>
      </c>
      <c r="H17" s="7">
        <v>3.65</v>
      </c>
      <c r="I17" s="9">
        <v>1.5265360439444919</v>
      </c>
    </row>
    <row r="18" spans="1:9" x14ac:dyDescent="0.25">
      <c r="A18" s="10" t="s">
        <v>13</v>
      </c>
      <c r="B18" s="11">
        <v>17023</v>
      </c>
      <c r="C18" s="11">
        <v>16538</v>
      </c>
      <c r="D18" s="11">
        <v>1632</v>
      </c>
      <c r="E18" s="11">
        <v>1535</v>
      </c>
      <c r="F18" s="11">
        <v>156.1</v>
      </c>
      <c r="G18" s="12">
        <v>9.1699465429125292E-3</v>
      </c>
      <c r="H18" s="11">
        <v>8.0500000000000007</v>
      </c>
      <c r="I18" s="13">
        <v>2.3484741848507591</v>
      </c>
    </row>
    <row r="19" spans="1:9" x14ac:dyDescent="0.25">
      <c r="A19" s="14" t="s">
        <v>14</v>
      </c>
      <c r="B19" s="15">
        <v>5683</v>
      </c>
      <c r="C19" s="15">
        <v>5276</v>
      </c>
      <c r="D19" s="15">
        <v>794</v>
      </c>
      <c r="E19" s="15">
        <v>646</v>
      </c>
      <c r="F19" s="15">
        <v>10</v>
      </c>
      <c r="G19" s="16">
        <v>1.7596339961288051E-3</v>
      </c>
      <c r="H19" s="15">
        <v>3.0999999999999996</v>
      </c>
      <c r="I19" s="17">
        <v>0.45065202892466838</v>
      </c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workbookViewId="0">
      <selection sqref="A1:XFD1048576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43909</v>
      </c>
      <c r="G3" s="8">
        <v>1.4500071329691116E-2</v>
      </c>
      <c r="H3" s="7">
        <v>11882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1445.4</v>
      </c>
      <c r="G4" s="12">
        <v>4.6209917196841331E-2</v>
      </c>
      <c r="H4" s="11">
        <v>142.19999999999999</v>
      </c>
      <c r="I4" s="13">
        <v>3.186875164001397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23.2</v>
      </c>
      <c r="G5" s="8">
        <v>2.706170535401843E-3</v>
      </c>
      <c r="H5" s="7">
        <v>16.399999999999999</v>
      </c>
      <c r="I5" s="9">
        <v>0.18663153262291507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649.20000000000005</v>
      </c>
      <c r="G6" s="12">
        <v>3.8136638665335135E-2</v>
      </c>
      <c r="H6" s="11">
        <v>39.4</v>
      </c>
      <c r="I6" s="13">
        <v>2.6301000731799524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773</v>
      </c>
      <c r="G7" s="8">
        <v>0.13601970790075665</v>
      </c>
      <c r="H7" s="7">
        <v>86.399999999999977</v>
      </c>
      <c r="I7" s="9">
        <v>9.3806233643992822</v>
      </c>
    </row>
    <row r="8" spans="1:9" x14ac:dyDescent="0.25">
      <c r="A8" s="27" t="s">
        <v>18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 t="s">
        <v>10</v>
      </c>
      <c r="B9" s="7">
        <v>3028192</v>
      </c>
      <c r="C9" s="7">
        <v>2923815</v>
      </c>
      <c r="D9" s="7">
        <v>307900</v>
      </c>
      <c r="E9" s="7">
        <v>278740</v>
      </c>
      <c r="F9" s="7">
        <v>32643</v>
      </c>
      <c r="G9" s="8">
        <v>1.0779699569908381E-2</v>
      </c>
      <c r="H9" s="7">
        <v>11422</v>
      </c>
      <c r="I9" s="9">
        <v>1</v>
      </c>
    </row>
    <row r="10" spans="1:9" x14ac:dyDescent="0.25">
      <c r="A10" s="10" t="s">
        <v>11</v>
      </c>
      <c r="B10" s="11">
        <v>31279</v>
      </c>
      <c r="C10" s="11">
        <v>30264</v>
      </c>
      <c r="D10" s="11">
        <v>2884</v>
      </c>
      <c r="E10" s="11">
        <v>2573</v>
      </c>
      <c r="F10" s="11">
        <v>303.39999999999998</v>
      </c>
      <c r="G10" s="12">
        <v>9.699798586911345E-3</v>
      </c>
      <c r="H10" s="11">
        <v>125.2</v>
      </c>
      <c r="I10" s="13">
        <v>0.89982086458034616</v>
      </c>
    </row>
    <row r="11" spans="1:9" x14ac:dyDescent="0.25">
      <c r="A11" s="6" t="s">
        <v>12</v>
      </c>
      <c r="B11" s="7">
        <v>8573</v>
      </c>
      <c r="C11" s="7">
        <v>8450</v>
      </c>
      <c r="D11" s="7">
        <v>458</v>
      </c>
      <c r="E11" s="7">
        <v>392</v>
      </c>
      <c r="F11" s="7">
        <v>23.2</v>
      </c>
      <c r="G11" s="8">
        <v>2.706170535401843E-3</v>
      </c>
      <c r="H11" s="7">
        <v>16.399999999999999</v>
      </c>
      <c r="I11" s="9">
        <v>0.25104322415034092</v>
      </c>
    </row>
    <row r="12" spans="1:9" x14ac:dyDescent="0.25">
      <c r="A12" s="10" t="s">
        <v>13</v>
      </c>
      <c r="B12" s="11">
        <v>17023</v>
      </c>
      <c r="C12" s="11">
        <v>16538</v>
      </c>
      <c r="D12" s="11">
        <v>1632</v>
      </c>
      <c r="E12" s="11">
        <v>1535</v>
      </c>
      <c r="F12" s="11">
        <v>117.2</v>
      </c>
      <c r="G12" s="12">
        <v>6.8848029137049873E-3</v>
      </c>
      <c r="H12" s="11">
        <v>35.4</v>
      </c>
      <c r="I12" s="13">
        <v>0.63868226280850815</v>
      </c>
    </row>
    <row r="13" spans="1:9" x14ac:dyDescent="0.25">
      <c r="A13" s="6" t="s">
        <v>14</v>
      </c>
      <c r="B13" s="7">
        <v>5683</v>
      </c>
      <c r="C13" s="7">
        <v>5276</v>
      </c>
      <c r="D13" s="7">
        <v>794</v>
      </c>
      <c r="E13" s="7">
        <v>646</v>
      </c>
      <c r="F13" s="7">
        <v>163</v>
      </c>
      <c r="G13" s="8">
        <v>2.8682034136899525E-2</v>
      </c>
      <c r="H13" s="7">
        <v>73.400000000000006</v>
      </c>
      <c r="I13" s="9">
        <v>2.6607452230826225</v>
      </c>
    </row>
    <row r="14" spans="1:9" x14ac:dyDescent="0.25">
      <c r="A14" s="27" t="s">
        <v>19</v>
      </c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 t="s">
        <v>10</v>
      </c>
      <c r="B15" s="7">
        <v>3028192</v>
      </c>
      <c r="C15" s="7">
        <v>2923815</v>
      </c>
      <c r="D15" s="7">
        <v>307900</v>
      </c>
      <c r="E15" s="7">
        <v>278740</v>
      </c>
      <c r="F15" s="7">
        <v>11266</v>
      </c>
      <c r="G15" s="8">
        <v>3.7203717597827351E-3</v>
      </c>
      <c r="H15" s="7">
        <v>460</v>
      </c>
      <c r="I15" s="9">
        <v>1</v>
      </c>
    </row>
    <row r="16" spans="1:9" x14ac:dyDescent="0.25">
      <c r="A16" s="10" t="s">
        <v>11</v>
      </c>
      <c r="B16" s="11">
        <v>31279</v>
      </c>
      <c r="C16" s="11">
        <v>30264</v>
      </c>
      <c r="D16" s="11">
        <v>2884</v>
      </c>
      <c r="E16" s="11">
        <v>2573</v>
      </c>
      <c r="F16" s="11">
        <v>1142</v>
      </c>
      <c r="G16" s="12">
        <v>3.6510118609929983E-2</v>
      </c>
      <c r="H16" s="11">
        <v>17</v>
      </c>
      <c r="I16" s="13">
        <v>9.8135672903995292</v>
      </c>
    </row>
    <row r="17" spans="1:9" x14ac:dyDescent="0.25">
      <c r="A17" s="6" t="s">
        <v>12</v>
      </c>
      <c r="B17" s="7">
        <v>8573</v>
      </c>
      <c r="C17" s="7">
        <v>8450</v>
      </c>
      <c r="D17" s="7">
        <v>458</v>
      </c>
      <c r="E17" s="7">
        <v>392</v>
      </c>
      <c r="F17" s="7">
        <v>0</v>
      </c>
      <c r="G17" s="8">
        <v>0</v>
      </c>
      <c r="H17" s="7">
        <v>0</v>
      </c>
      <c r="I17" s="9">
        <v>0</v>
      </c>
    </row>
    <row r="18" spans="1:9" x14ac:dyDescent="0.25">
      <c r="A18" s="10" t="s">
        <v>13</v>
      </c>
      <c r="B18" s="11">
        <v>17023</v>
      </c>
      <c r="C18" s="11">
        <v>16538</v>
      </c>
      <c r="D18" s="11">
        <v>1632</v>
      </c>
      <c r="E18" s="11">
        <v>1535</v>
      </c>
      <c r="F18" s="11">
        <v>532</v>
      </c>
      <c r="G18" s="12">
        <v>3.1251835751630146E-2</v>
      </c>
      <c r="H18" s="11">
        <v>4</v>
      </c>
      <c r="I18" s="13">
        <v>8.4001916393041363</v>
      </c>
    </row>
    <row r="19" spans="1:9" x14ac:dyDescent="0.25">
      <c r="A19" s="14" t="s">
        <v>14</v>
      </c>
      <c r="B19" s="15">
        <v>5683</v>
      </c>
      <c r="C19" s="15">
        <v>5276</v>
      </c>
      <c r="D19" s="15">
        <v>794</v>
      </c>
      <c r="E19" s="15">
        <v>646</v>
      </c>
      <c r="F19" s="15">
        <v>610</v>
      </c>
      <c r="G19" s="16">
        <v>0.10733767376385711</v>
      </c>
      <c r="H19" s="15">
        <v>13</v>
      </c>
      <c r="I19" s="17">
        <v>28.851330107431387</v>
      </c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workbookViewId="0">
      <selection sqref="A1:I19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20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41046</v>
      </c>
      <c r="G3" s="8">
        <v>1.35546226923524E-2</v>
      </c>
      <c r="H3" s="7">
        <v>5968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1872.4</v>
      </c>
      <c r="G4" s="12">
        <v>5.9861248761149656E-2</v>
      </c>
      <c r="H4" s="11">
        <v>212.3</v>
      </c>
      <c r="I4" s="13">
        <v>4.4162976808586292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338</v>
      </c>
      <c r="G5" s="8">
        <v>3.9426105214044091E-2</v>
      </c>
      <c r="H5" s="7">
        <v>48.1</v>
      </c>
      <c r="I5" s="9">
        <v>2.9086833406501635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936</v>
      </c>
      <c r="G6" s="12">
        <v>5.4984432826176349E-2</v>
      </c>
      <c r="H6" s="11">
        <v>100.8</v>
      </c>
      <c r="I6" s="13">
        <v>4.0565078109624473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598.40000000000009</v>
      </c>
      <c r="G7" s="8">
        <v>0.10529649832834773</v>
      </c>
      <c r="H7" s="7">
        <v>63.40000000000002</v>
      </c>
      <c r="I7" s="9">
        <v>7.7683090646083901</v>
      </c>
    </row>
    <row r="8" spans="1:9" x14ac:dyDescent="0.25">
      <c r="A8" s="27" t="s">
        <v>21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 t="s">
        <v>10</v>
      </c>
      <c r="B9" s="7">
        <v>3028192</v>
      </c>
      <c r="C9" s="7">
        <v>2923815</v>
      </c>
      <c r="D9" s="7">
        <v>307900</v>
      </c>
      <c r="E9" s="7">
        <v>278740</v>
      </c>
      <c r="F9" s="7">
        <v>10508</v>
      </c>
      <c r="G9" s="8">
        <v>3.4700573807737423E-3</v>
      </c>
      <c r="H9" s="7">
        <v>620</v>
      </c>
      <c r="I9" s="9">
        <v>1</v>
      </c>
    </row>
    <row r="10" spans="1:9" x14ac:dyDescent="0.25">
      <c r="A10" s="10" t="s">
        <v>11</v>
      </c>
      <c r="B10" s="11">
        <v>31279</v>
      </c>
      <c r="C10" s="11">
        <v>30264</v>
      </c>
      <c r="D10" s="11">
        <v>2884</v>
      </c>
      <c r="E10" s="11">
        <v>2573</v>
      </c>
      <c r="F10" s="11">
        <v>638.5</v>
      </c>
      <c r="G10" s="12">
        <v>2.0413056683397806E-2</v>
      </c>
      <c r="H10" s="11">
        <v>25</v>
      </c>
      <c r="I10" s="13">
        <v>5.8826279924069063</v>
      </c>
    </row>
    <row r="11" spans="1:9" x14ac:dyDescent="0.25">
      <c r="A11" s="6" t="s">
        <v>12</v>
      </c>
      <c r="B11" s="7">
        <v>8573</v>
      </c>
      <c r="C11" s="7">
        <v>8450</v>
      </c>
      <c r="D11" s="7">
        <v>458</v>
      </c>
      <c r="E11" s="7">
        <v>392</v>
      </c>
      <c r="F11" s="7">
        <v>164</v>
      </c>
      <c r="G11" s="8">
        <v>1.9129826198530271E-2</v>
      </c>
      <c r="H11" s="7">
        <v>7.5</v>
      </c>
      <c r="I11" s="9">
        <v>5.5128270513684603</v>
      </c>
    </row>
    <row r="12" spans="1:9" x14ac:dyDescent="0.25">
      <c r="A12" s="10" t="s">
        <v>13</v>
      </c>
      <c r="B12" s="11">
        <v>17023</v>
      </c>
      <c r="C12" s="11">
        <v>16538</v>
      </c>
      <c r="D12" s="11">
        <v>1632</v>
      </c>
      <c r="E12" s="11">
        <v>1535</v>
      </c>
      <c r="F12" s="11">
        <v>66.5</v>
      </c>
      <c r="G12" s="12">
        <v>3.9064794689537682E-3</v>
      </c>
      <c r="H12" s="11">
        <v>6</v>
      </c>
      <c r="I12" s="13">
        <v>1.1257679745003852</v>
      </c>
    </row>
    <row r="13" spans="1:9" x14ac:dyDescent="0.25">
      <c r="A13" s="6" t="s">
        <v>14</v>
      </c>
      <c r="B13" s="7">
        <v>5683</v>
      </c>
      <c r="C13" s="7">
        <v>5276</v>
      </c>
      <c r="D13" s="7">
        <v>794</v>
      </c>
      <c r="E13" s="7">
        <v>646</v>
      </c>
      <c r="F13" s="7">
        <v>408</v>
      </c>
      <c r="G13" s="8">
        <v>7.179306704205525E-2</v>
      </c>
      <c r="H13" s="7">
        <v>11.5</v>
      </c>
      <c r="I13" s="9">
        <v>20.689302557310178</v>
      </c>
    </row>
    <row r="14" spans="1:9" x14ac:dyDescent="0.25">
      <c r="A14" s="27" t="s">
        <v>22</v>
      </c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 t="s">
        <v>10</v>
      </c>
      <c r="B15" s="7">
        <v>3028192</v>
      </c>
      <c r="C15" s="7">
        <v>2923815</v>
      </c>
      <c r="D15" s="7">
        <v>307900</v>
      </c>
      <c r="E15" s="7">
        <v>278740</v>
      </c>
      <c r="F15" s="7">
        <v>30538</v>
      </c>
      <c r="G15" s="8">
        <v>1.0084565311578659E-2</v>
      </c>
      <c r="H15" s="7">
        <v>5348</v>
      </c>
      <c r="I15" s="9">
        <v>1</v>
      </c>
    </row>
    <row r="16" spans="1:9" x14ac:dyDescent="0.25">
      <c r="A16" s="10" t="s">
        <v>11</v>
      </c>
      <c r="B16" s="11">
        <v>31279</v>
      </c>
      <c r="C16" s="11">
        <v>30264</v>
      </c>
      <c r="D16" s="11">
        <v>2884</v>
      </c>
      <c r="E16" s="11">
        <v>2573</v>
      </c>
      <c r="F16" s="11">
        <v>1233.9000000000001</v>
      </c>
      <c r="G16" s="12">
        <v>3.9448192077751847E-2</v>
      </c>
      <c r="H16" s="11">
        <v>187.3</v>
      </c>
      <c r="I16" s="13">
        <v>3.9117394611405958</v>
      </c>
    </row>
    <row r="17" spans="1:9" x14ac:dyDescent="0.25">
      <c r="A17" s="6" t="s">
        <v>12</v>
      </c>
      <c r="B17" s="7">
        <v>8573</v>
      </c>
      <c r="C17" s="7">
        <v>8450</v>
      </c>
      <c r="D17" s="7">
        <v>458</v>
      </c>
      <c r="E17" s="7">
        <v>392</v>
      </c>
      <c r="F17" s="7">
        <v>174</v>
      </c>
      <c r="G17" s="8">
        <v>2.0296279015513823E-2</v>
      </c>
      <c r="H17" s="7">
        <v>40.6</v>
      </c>
      <c r="I17" s="9">
        <v>2.0126082174519233</v>
      </c>
    </row>
    <row r="18" spans="1:9" x14ac:dyDescent="0.25">
      <c r="A18" s="10" t="s">
        <v>13</v>
      </c>
      <c r="B18" s="11">
        <v>17023</v>
      </c>
      <c r="C18" s="11">
        <v>16538</v>
      </c>
      <c r="D18" s="11">
        <v>1632</v>
      </c>
      <c r="E18" s="11">
        <v>1535</v>
      </c>
      <c r="F18" s="11">
        <v>869.5</v>
      </c>
      <c r="G18" s="12">
        <v>5.107795335722258E-2</v>
      </c>
      <c r="H18" s="11">
        <v>94.8</v>
      </c>
      <c r="I18" s="13">
        <v>5.0649633156301839</v>
      </c>
    </row>
    <row r="19" spans="1:9" x14ac:dyDescent="0.25">
      <c r="A19" s="14" t="s">
        <v>14</v>
      </c>
      <c r="B19" s="15">
        <v>5683</v>
      </c>
      <c r="C19" s="15">
        <v>5276</v>
      </c>
      <c r="D19" s="15">
        <v>794</v>
      </c>
      <c r="E19" s="15">
        <v>646</v>
      </c>
      <c r="F19" s="15">
        <v>190.40000000000009</v>
      </c>
      <c r="G19" s="16">
        <v>3.3503431286292469E-2</v>
      </c>
      <c r="H19" s="15">
        <v>51.90000000000002</v>
      </c>
      <c r="I19" s="17">
        <v>3.322248431256158</v>
      </c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"/>
  <sheetViews>
    <sheetView topLeftCell="A7" workbookViewId="0">
      <selection activeCell="A8" sqref="A8:I26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76943</v>
      </c>
      <c r="G3" s="8">
        <v>2.540889084972155E-2</v>
      </c>
      <c r="H3" s="7">
        <v>7796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1190.5</v>
      </c>
      <c r="G4" s="12">
        <v>3.8060679689248381E-2</v>
      </c>
      <c r="H4" s="11">
        <v>111</v>
      </c>
      <c r="I4" s="13">
        <v>1.4979276314875223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136</v>
      </c>
      <c r="G5" s="8">
        <v>1.586375831097632E-2</v>
      </c>
      <c r="H5" s="7">
        <v>13.5</v>
      </c>
      <c r="I5" s="9">
        <v>0.62433887432556567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726.5</v>
      </c>
      <c r="G6" s="12">
        <v>4.2677553897667864E-2</v>
      </c>
      <c r="H6" s="11">
        <v>49</v>
      </c>
      <c r="I6" s="13">
        <v>1.6796307304431415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328</v>
      </c>
      <c r="G7" s="8">
        <v>5.7715995073024808E-2</v>
      </c>
      <c r="H7" s="7">
        <v>48.5</v>
      </c>
      <c r="I7" s="9">
        <v>2.2714881737412518</v>
      </c>
    </row>
    <row r="8" spans="1:9" x14ac:dyDescent="0.25">
      <c r="A8" s="27" t="s">
        <v>24</v>
      </c>
      <c r="B8" s="28"/>
      <c r="C8" s="28"/>
      <c r="D8" s="28"/>
      <c r="E8" s="28"/>
      <c r="F8" s="28"/>
      <c r="G8" s="28"/>
      <c r="H8" s="28"/>
      <c r="I8" s="29"/>
    </row>
    <row r="9" spans="1:9" ht="30" customHeight="1" x14ac:dyDescent="0.25">
      <c r="A9" s="2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4" t="s">
        <v>7</v>
      </c>
      <c r="H9" s="3" t="s">
        <v>8</v>
      </c>
      <c r="I9" s="5" t="s">
        <v>9</v>
      </c>
    </row>
    <row r="10" spans="1:9" x14ac:dyDescent="0.25">
      <c r="A10" s="6" t="s">
        <v>10</v>
      </c>
      <c r="B10" s="7">
        <v>3028192</v>
      </c>
      <c r="C10" s="7">
        <v>2923815</v>
      </c>
      <c r="D10" s="7">
        <v>307900</v>
      </c>
      <c r="E10" s="7">
        <v>278740</v>
      </c>
      <c r="F10" s="7">
        <v>24091</v>
      </c>
      <c r="G10" s="8">
        <v>7.9555721697963672E-3</v>
      </c>
      <c r="H10" s="7">
        <v>2718</v>
      </c>
      <c r="I10" s="9">
        <v>1</v>
      </c>
    </row>
    <row r="11" spans="1:9" x14ac:dyDescent="0.25">
      <c r="A11" s="10" t="s">
        <v>11</v>
      </c>
      <c r="B11" s="11">
        <v>31279</v>
      </c>
      <c r="C11" s="11">
        <v>30264</v>
      </c>
      <c r="D11" s="11">
        <v>2884</v>
      </c>
      <c r="E11" s="11">
        <v>2573</v>
      </c>
      <c r="F11" s="11">
        <v>537</v>
      </c>
      <c r="G11" s="12">
        <v>1.71680680328655E-2</v>
      </c>
      <c r="H11" s="11">
        <v>30</v>
      </c>
      <c r="I11" s="13">
        <v>2.1579928717188595</v>
      </c>
    </row>
    <row r="12" spans="1:9" x14ac:dyDescent="0.25">
      <c r="A12" s="6" t="s">
        <v>12</v>
      </c>
      <c r="B12" s="7">
        <v>8573</v>
      </c>
      <c r="C12" s="7">
        <v>8450</v>
      </c>
      <c r="D12" s="7">
        <v>458</v>
      </c>
      <c r="E12" s="7">
        <v>392</v>
      </c>
      <c r="F12" s="7">
        <v>42</v>
      </c>
      <c r="G12" s="8">
        <v>4.8991018313309228E-3</v>
      </c>
      <c r="H12" s="7">
        <v>3</v>
      </c>
      <c r="I12" s="9">
        <v>0.61580760337145202</v>
      </c>
    </row>
    <row r="13" spans="1:9" x14ac:dyDescent="0.25">
      <c r="A13" s="10" t="s">
        <v>13</v>
      </c>
      <c r="B13" s="11">
        <v>17023</v>
      </c>
      <c r="C13" s="11">
        <v>16538</v>
      </c>
      <c r="D13" s="11">
        <v>1632</v>
      </c>
      <c r="E13" s="11">
        <v>1535</v>
      </c>
      <c r="F13" s="11">
        <v>372</v>
      </c>
      <c r="G13" s="12">
        <v>2.1852787405275215E-2</v>
      </c>
      <c r="H13" s="11">
        <v>14</v>
      </c>
      <c r="I13" s="13">
        <v>2.7468530155807214</v>
      </c>
    </row>
    <row r="14" spans="1:9" x14ac:dyDescent="0.25">
      <c r="A14" s="6" t="s">
        <v>14</v>
      </c>
      <c r="B14" s="7">
        <v>5683</v>
      </c>
      <c r="C14" s="7">
        <v>5276</v>
      </c>
      <c r="D14" s="7">
        <v>794</v>
      </c>
      <c r="E14" s="7">
        <v>646</v>
      </c>
      <c r="F14" s="7">
        <v>123</v>
      </c>
      <c r="G14" s="8">
        <v>2.1643498152384304E-2</v>
      </c>
      <c r="H14" s="7">
        <v>13</v>
      </c>
      <c r="I14" s="9">
        <v>2.7205457621960454</v>
      </c>
    </row>
    <row r="15" spans="1:9" x14ac:dyDescent="0.25">
      <c r="A15" s="27" t="s">
        <v>25</v>
      </c>
      <c r="B15" s="28"/>
      <c r="C15" s="28"/>
      <c r="D15" s="28"/>
      <c r="E15" s="28"/>
      <c r="F15" s="28"/>
      <c r="G15" s="28"/>
      <c r="H15" s="28"/>
      <c r="I15" s="29"/>
    </row>
    <row r="16" spans="1:9" x14ac:dyDescent="0.25">
      <c r="A16" s="6" t="s">
        <v>10</v>
      </c>
      <c r="B16" s="7">
        <v>3028192</v>
      </c>
      <c r="C16" s="7">
        <v>2923815</v>
      </c>
      <c r="D16" s="7">
        <v>307900</v>
      </c>
      <c r="E16" s="7">
        <v>278740</v>
      </c>
      <c r="F16" s="7">
        <v>20315</v>
      </c>
      <c r="G16" s="8">
        <v>6.7086234954718852E-3</v>
      </c>
      <c r="H16" s="7">
        <v>3340</v>
      </c>
      <c r="I16" s="9">
        <v>1</v>
      </c>
    </row>
    <row r="17" spans="1:9" x14ac:dyDescent="0.25">
      <c r="A17" s="10" t="s">
        <v>11</v>
      </c>
      <c r="B17" s="11">
        <v>31279</v>
      </c>
      <c r="C17" s="11">
        <v>30264</v>
      </c>
      <c r="D17" s="11">
        <v>2884</v>
      </c>
      <c r="E17" s="11">
        <v>2573</v>
      </c>
      <c r="F17" s="11">
        <v>301</v>
      </c>
      <c r="G17" s="12">
        <v>9.6230697912337345E-3</v>
      </c>
      <c r="H17" s="11">
        <v>52.5</v>
      </c>
      <c r="I17" s="13">
        <v>1.4344328307780294</v>
      </c>
    </row>
    <row r="18" spans="1:9" x14ac:dyDescent="0.25">
      <c r="A18" s="6" t="s">
        <v>12</v>
      </c>
      <c r="B18" s="7">
        <v>8573</v>
      </c>
      <c r="C18" s="7">
        <v>8450</v>
      </c>
      <c r="D18" s="7">
        <v>458</v>
      </c>
      <c r="E18" s="7">
        <v>392</v>
      </c>
      <c r="F18" s="7">
        <v>7</v>
      </c>
      <c r="G18" s="8">
        <v>8.165169718884871E-4</v>
      </c>
      <c r="H18" s="7">
        <v>6</v>
      </c>
      <c r="I18" s="9">
        <v>0.1217115511758278</v>
      </c>
    </row>
    <row r="19" spans="1:9" x14ac:dyDescent="0.25">
      <c r="A19" s="10" t="s">
        <v>13</v>
      </c>
      <c r="B19" s="11">
        <v>17023</v>
      </c>
      <c r="C19" s="11">
        <v>16538</v>
      </c>
      <c r="D19" s="11">
        <v>1632</v>
      </c>
      <c r="E19" s="11">
        <v>1535</v>
      </c>
      <c r="F19" s="11">
        <v>252.5</v>
      </c>
      <c r="G19" s="12">
        <v>1.4832873171591376E-2</v>
      </c>
      <c r="H19" s="11">
        <v>28</v>
      </c>
      <c r="I19" s="13">
        <v>2.2110158934397064</v>
      </c>
    </row>
    <row r="20" spans="1:9" x14ac:dyDescent="0.25">
      <c r="A20" s="14" t="s">
        <v>14</v>
      </c>
      <c r="B20" s="15">
        <v>5683</v>
      </c>
      <c r="C20" s="15">
        <v>5276</v>
      </c>
      <c r="D20" s="15">
        <v>794</v>
      </c>
      <c r="E20" s="15">
        <v>646</v>
      </c>
      <c r="F20" s="15">
        <v>41.5</v>
      </c>
      <c r="G20" s="16">
        <v>7.302481083934542E-3</v>
      </c>
      <c r="H20" s="15">
        <v>18.5</v>
      </c>
      <c r="I20" s="17">
        <v>1.0885215258932763</v>
      </c>
    </row>
    <row r="21" spans="1:9" x14ac:dyDescent="0.25">
      <c r="A21" s="27" t="s">
        <v>26</v>
      </c>
      <c r="B21" s="28"/>
      <c r="C21" s="28"/>
      <c r="D21" s="28"/>
      <c r="E21" s="28"/>
      <c r="F21" s="28"/>
      <c r="G21" s="28"/>
      <c r="H21" s="28"/>
      <c r="I21" s="29"/>
    </row>
    <row r="22" spans="1:9" x14ac:dyDescent="0.25">
      <c r="A22" s="6" t="s">
        <v>10</v>
      </c>
      <c r="B22" s="7">
        <v>3028192</v>
      </c>
      <c r="C22" s="7">
        <v>2923815</v>
      </c>
      <c r="D22" s="7">
        <v>307900</v>
      </c>
      <c r="E22" s="7">
        <v>278740</v>
      </c>
      <c r="F22" s="7">
        <v>32537</v>
      </c>
      <c r="G22" s="8">
        <v>1.0744695184453298E-2</v>
      </c>
      <c r="H22" s="7">
        <v>1738</v>
      </c>
      <c r="I22" s="9">
        <v>1</v>
      </c>
    </row>
    <row r="23" spans="1:9" x14ac:dyDescent="0.25">
      <c r="A23" s="10" t="s">
        <v>11</v>
      </c>
      <c r="B23" s="11">
        <v>31279</v>
      </c>
      <c r="C23" s="11">
        <v>30264</v>
      </c>
      <c r="D23" s="11">
        <v>2884</v>
      </c>
      <c r="E23" s="11">
        <v>2573</v>
      </c>
      <c r="F23" s="11">
        <v>352.5</v>
      </c>
      <c r="G23" s="12">
        <v>1.1269541865149141E-2</v>
      </c>
      <c r="H23" s="11">
        <v>28.5</v>
      </c>
      <c r="I23" s="13">
        <v>1.0488470516553372</v>
      </c>
    </row>
    <row r="24" spans="1:9" x14ac:dyDescent="0.25">
      <c r="A24" s="6" t="s">
        <v>12</v>
      </c>
      <c r="B24" s="7">
        <v>8573</v>
      </c>
      <c r="C24" s="7">
        <v>8450</v>
      </c>
      <c r="D24" s="7">
        <v>458</v>
      </c>
      <c r="E24" s="7">
        <v>392</v>
      </c>
      <c r="F24" s="7">
        <v>87</v>
      </c>
      <c r="G24" s="8">
        <v>1.0148139507756912E-2</v>
      </c>
      <c r="H24" s="7">
        <v>4.5</v>
      </c>
      <c r="I24" s="9">
        <v>0.9444790506891666</v>
      </c>
    </row>
    <row r="25" spans="1:9" x14ac:dyDescent="0.25">
      <c r="A25" s="10" t="s">
        <v>13</v>
      </c>
      <c r="B25" s="11">
        <v>17023</v>
      </c>
      <c r="C25" s="11">
        <v>16538</v>
      </c>
      <c r="D25" s="11">
        <v>1632</v>
      </c>
      <c r="E25" s="11">
        <v>1535</v>
      </c>
      <c r="F25" s="11">
        <v>102</v>
      </c>
      <c r="G25" s="12">
        <v>5.9918933208012691E-3</v>
      </c>
      <c r="H25" s="11">
        <v>7</v>
      </c>
      <c r="I25" s="13">
        <v>0.55766061465113059</v>
      </c>
    </row>
    <row r="26" spans="1:9" x14ac:dyDescent="0.25">
      <c r="A26" s="14" t="s">
        <v>14</v>
      </c>
      <c r="B26" s="15">
        <v>5683</v>
      </c>
      <c r="C26" s="15">
        <v>5276</v>
      </c>
      <c r="D26" s="15">
        <v>794</v>
      </c>
      <c r="E26" s="15">
        <v>646</v>
      </c>
      <c r="F26" s="15">
        <v>163.5</v>
      </c>
      <c r="G26" s="16">
        <v>2.8770015836705964E-2</v>
      </c>
      <c r="H26" s="15">
        <v>17</v>
      </c>
      <c r="I26" s="17">
        <v>2.6776018623900883</v>
      </c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  <row r="71" spans="1:9" x14ac:dyDescent="0.25">
      <c r="A71" s="18"/>
      <c r="B71" s="19"/>
      <c r="C71" s="19"/>
      <c r="D71" s="19"/>
      <c r="E71" s="19"/>
      <c r="F71" s="19"/>
      <c r="G71" s="20"/>
      <c r="H71" s="19"/>
      <c r="I71" s="21"/>
    </row>
  </sheetData>
  <mergeCells count="4">
    <mergeCell ref="A1:I1"/>
    <mergeCell ref="A8:I8"/>
    <mergeCell ref="A15:I15"/>
    <mergeCell ref="A21:I21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1"/>
  <sheetViews>
    <sheetView topLeftCell="A7" workbookViewId="0">
      <selection activeCell="A8" sqref="A8:I26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117620</v>
      </c>
      <c r="G3" s="8">
        <v>3.8841658653084088E-2</v>
      </c>
      <c r="H3" s="7">
        <v>8401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941</v>
      </c>
      <c r="G4" s="12">
        <v>3.0084081971930049E-2</v>
      </c>
      <c r="H4" s="11">
        <v>92.5</v>
      </c>
      <c r="I4" s="13">
        <v>0.77453134122379519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34</v>
      </c>
      <c r="G5" s="8">
        <v>3.9659395777440799E-3</v>
      </c>
      <c r="H5" s="7">
        <v>9</v>
      </c>
      <c r="I5" s="9">
        <v>0.1021053094865499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424.5</v>
      </c>
      <c r="G6" s="12">
        <v>2.4936850143922926E-2</v>
      </c>
      <c r="H6" s="11">
        <v>43.5</v>
      </c>
      <c r="I6" s="13">
        <v>0.6420130089357784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482.5</v>
      </c>
      <c r="G7" s="8">
        <v>8.490234031321485E-2</v>
      </c>
      <c r="H7" s="7">
        <v>40</v>
      </c>
      <c r="I7" s="9">
        <v>2.1858577428817774</v>
      </c>
    </row>
    <row r="8" spans="1:9" x14ac:dyDescent="0.25">
      <c r="A8" s="27" t="s">
        <v>28</v>
      </c>
      <c r="B8" s="28"/>
      <c r="C8" s="28"/>
      <c r="D8" s="28"/>
      <c r="E8" s="28"/>
      <c r="F8" s="28"/>
      <c r="G8" s="28"/>
      <c r="H8" s="28"/>
      <c r="I8" s="29"/>
    </row>
    <row r="9" spans="1:9" ht="30" customHeight="1" x14ac:dyDescent="0.25">
      <c r="A9" s="2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4" t="s">
        <v>7</v>
      </c>
      <c r="H9" s="3" t="s">
        <v>8</v>
      </c>
      <c r="I9" s="5" t="s">
        <v>9</v>
      </c>
    </row>
    <row r="10" spans="1:9" x14ac:dyDescent="0.25">
      <c r="A10" s="6" t="s">
        <v>10</v>
      </c>
      <c r="B10" s="7">
        <v>3028192</v>
      </c>
      <c r="C10" s="7">
        <v>2923815</v>
      </c>
      <c r="D10" s="7">
        <v>307900</v>
      </c>
      <c r="E10" s="7">
        <v>278740</v>
      </c>
      <c r="F10" s="7">
        <v>445</v>
      </c>
      <c r="G10" s="8">
        <v>1.469523729010578E-4</v>
      </c>
      <c r="H10" s="7">
        <v>78</v>
      </c>
      <c r="I10" s="9">
        <v>1</v>
      </c>
    </row>
    <row r="11" spans="1:9" x14ac:dyDescent="0.25">
      <c r="A11" s="10" t="s">
        <v>11</v>
      </c>
      <c r="B11" s="11">
        <v>31279</v>
      </c>
      <c r="C11" s="11">
        <v>30264</v>
      </c>
      <c r="D11" s="11">
        <v>2884</v>
      </c>
      <c r="E11" s="11">
        <v>2573</v>
      </c>
      <c r="F11" s="11">
        <v>26</v>
      </c>
      <c r="G11" s="12">
        <v>8.3122861984078779E-4</v>
      </c>
      <c r="H11" s="11">
        <v>4</v>
      </c>
      <c r="I11" s="13">
        <v>5.6564491163436292</v>
      </c>
    </row>
    <row r="12" spans="1:9" x14ac:dyDescent="0.25">
      <c r="A12" s="6" t="s">
        <v>12</v>
      </c>
      <c r="B12" s="7">
        <v>8573</v>
      </c>
      <c r="C12" s="7">
        <v>8450</v>
      </c>
      <c r="D12" s="7">
        <v>458</v>
      </c>
      <c r="E12" s="7">
        <v>392</v>
      </c>
      <c r="F12" s="7">
        <v>14</v>
      </c>
      <c r="G12" s="8">
        <v>1.6330339437769742E-3</v>
      </c>
      <c r="H12" s="7">
        <v>1</v>
      </c>
      <c r="I12" s="9">
        <v>11.112674886008726</v>
      </c>
    </row>
    <row r="13" spans="1:9" x14ac:dyDescent="0.25">
      <c r="A13" s="10" t="s">
        <v>13</v>
      </c>
      <c r="B13" s="11">
        <v>17023</v>
      </c>
      <c r="C13" s="11">
        <v>16538</v>
      </c>
      <c r="D13" s="11">
        <v>1632</v>
      </c>
      <c r="E13" s="11">
        <v>1535</v>
      </c>
      <c r="F13" s="11">
        <v>8</v>
      </c>
      <c r="G13" s="12">
        <v>4.6995241731774659E-4</v>
      </c>
      <c r="H13" s="11">
        <v>2</v>
      </c>
      <c r="I13" s="13">
        <v>3.1979913494432846</v>
      </c>
    </row>
    <row r="14" spans="1:9" x14ac:dyDescent="0.25">
      <c r="A14" s="6" t="s">
        <v>14</v>
      </c>
      <c r="B14" s="7">
        <v>5683</v>
      </c>
      <c r="C14" s="7">
        <v>5276</v>
      </c>
      <c r="D14" s="7">
        <v>794</v>
      </c>
      <c r="E14" s="7">
        <v>646</v>
      </c>
      <c r="F14" s="7">
        <v>4</v>
      </c>
      <c r="G14" s="8">
        <v>7.0385359845152211E-4</v>
      </c>
      <c r="H14" s="7">
        <v>1</v>
      </c>
      <c r="I14" s="9">
        <v>4.7896715415777793</v>
      </c>
    </row>
    <row r="15" spans="1:9" x14ac:dyDescent="0.25">
      <c r="A15" s="27" t="s">
        <v>29</v>
      </c>
      <c r="B15" s="28"/>
      <c r="C15" s="28"/>
      <c r="D15" s="28"/>
      <c r="E15" s="28"/>
      <c r="F15" s="28"/>
      <c r="G15" s="28"/>
      <c r="H15" s="28"/>
      <c r="I15" s="29"/>
    </row>
    <row r="16" spans="1:9" x14ac:dyDescent="0.25">
      <c r="A16" s="6" t="s">
        <v>10</v>
      </c>
      <c r="B16" s="7">
        <v>3028192</v>
      </c>
      <c r="C16" s="7">
        <v>2923815</v>
      </c>
      <c r="D16" s="7">
        <v>307900</v>
      </c>
      <c r="E16" s="7">
        <v>278740</v>
      </c>
      <c r="F16" s="7">
        <v>62035</v>
      </c>
      <c r="G16" s="8">
        <v>2.0485821242510381E-2</v>
      </c>
      <c r="H16" s="7">
        <v>3957</v>
      </c>
      <c r="I16" s="9">
        <v>1</v>
      </c>
    </row>
    <row r="17" spans="1:9" x14ac:dyDescent="0.25">
      <c r="A17" s="10" t="s">
        <v>11</v>
      </c>
      <c r="B17" s="11">
        <v>31279</v>
      </c>
      <c r="C17" s="11">
        <v>30264</v>
      </c>
      <c r="D17" s="11">
        <v>2884</v>
      </c>
      <c r="E17" s="11">
        <v>2573</v>
      </c>
      <c r="F17" s="11">
        <v>575</v>
      </c>
      <c r="G17" s="12">
        <v>1.8382940631094344E-2</v>
      </c>
      <c r="H17" s="11">
        <v>49.5</v>
      </c>
      <c r="I17" s="13">
        <v>0.89734946007181182</v>
      </c>
    </row>
    <row r="18" spans="1:9" x14ac:dyDescent="0.25">
      <c r="A18" s="6" t="s">
        <v>12</v>
      </c>
      <c r="B18" s="7">
        <v>8573</v>
      </c>
      <c r="C18" s="7">
        <v>8450</v>
      </c>
      <c r="D18" s="7">
        <v>458</v>
      </c>
      <c r="E18" s="7">
        <v>392</v>
      </c>
      <c r="F18" s="7">
        <v>10</v>
      </c>
      <c r="G18" s="8">
        <v>1.166452816983553E-3</v>
      </c>
      <c r="H18" s="7">
        <v>6</v>
      </c>
      <c r="I18" s="9">
        <v>5.6939519444943333E-2</v>
      </c>
    </row>
    <row r="19" spans="1:9" x14ac:dyDescent="0.25">
      <c r="A19" s="10" t="s">
        <v>13</v>
      </c>
      <c r="B19" s="11">
        <v>17023</v>
      </c>
      <c r="C19" s="11">
        <v>16538</v>
      </c>
      <c r="D19" s="11">
        <v>1632</v>
      </c>
      <c r="E19" s="11">
        <v>1535</v>
      </c>
      <c r="F19" s="11">
        <v>343.5</v>
      </c>
      <c r="G19" s="12">
        <v>2.0178581918580744E-2</v>
      </c>
      <c r="H19" s="11">
        <v>28.5</v>
      </c>
      <c r="I19" s="13">
        <v>0.98500234282567689</v>
      </c>
    </row>
    <row r="20" spans="1:9" x14ac:dyDescent="0.25">
      <c r="A20" s="14" t="s">
        <v>14</v>
      </c>
      <c r="B20" s="15">
        <v>5683</v>
      </c>
      <c r="C20" s="15">
        <v>5276</v>
      </c>
      <c r="D20" s="15">
        <v>794</v>
      </c>
      <c r="E20" s="15">
        <v>646</v>
      </c>
      <c r="F20" s="15">
        <v>221.5</v>
      </c>
      <c r="G20" s="16">
        <v>3.8975893014253034E-2</v>
      </c>
      <c r="H20" s="15">
        <v>15</v>
      </c>
      <c r="I20" s="17">
        <v>1.9025789863563622</v>
      </c>
    </row>
    <row r="21" spans="1:9" x14ac:dyDescent="0.25">
      <c r="A21" s="27" t="s">
        <v>30</v>
      </c>
      <c r="B21" s="28"/>
      <c r="C21" s="28"/>
      <c r="D21" s="28"/>
      <c r="E21" s="28"/>
      <c r="F21" s="28"/>
      <c r="G21" s="28"/>
      <c r="H21" s="28"/>
      <c r="I21" s="29"/>
    </row>
    <row r="22" spans="1:9" x14ac:dyDescent="0.25">
      <c r="A22" s="6" t="s">
        <v>10</v>
      </c>
      <c r="B22" s="7">
        <v>3028192</v>
      </c>
      <c r="C22" s="7">
        <v>2923815</v>
      </c>
      <c r="D22" s="7">
        <v>307900</v>
      </c>
      <c r="E22" s="7">
        <v>278740</v>
      </c>
      <c r="F22" s="7">
        <v>55140</v>
      </c>
      <c r="G22" s="8">
        <v>1.8208885037672644E-2</v>
      </c>
      <c r="H22" s="7">
        <v>4366</v>
      </c>
      <c r="I22" s="9">
        <v>1</v>
      </c>
    </row>
    <row r="23" spans="1:9" x14ac:dyDescent="0.25">
      <c r="A23" s="10" t="s">
        <v>11</v>
      </c>
      <c r="B23" s="11">
        <v>31279</v>
      </c>
      <c r="C23" s="11">
        <v>30264</v>
      </c>
      <c r="D23" s="11">
        <v>2884</v>
      </c>
      <c r="E23" s="11">
        <v>2573</v>
      </c>
      <c r="F23" s="11">
        <v>340</v>
      </c>
      <c r="G23" s="12">
        <v>1.0869912720994917E-2</v>
      </c>
      <c r="H23" s="11">
        <v>39</v>
      </c>
      <c r="I23" s="13">
        <v>0.59695652416421907</v>
      </c>
    </row>
    <row r="24" spans="1:9" x14ac:dyDescent="0.25">
      <c r="A24" s="6" t="s">
        <v>12</v>
      </c>
      <c r="B24" s="7">
        <v>8573</v>
      </c>
      <c r="C24" s="7">
        <v>8450</v>
      </c>
      <c r="D24" s="7">
        <v>458</v>
      </c>
      <c r="E24" s="7">
        <v>392</v>
      </c>
      <c r="F24" s="7">
        <v>10</v>
      </c>
      <c r="G24" s="8">
        <v>1.166452816983553E-3</v>
      </c>
      <c r="H24" s="7">
        <v>2</v>
      </c>
      <c r="I24" s="9">
        <v>6.4059540964219425E-2</v>
      </c>
    </row>
    <row r="25" spans="1:9" x14ac:dyDescent="0.25">
      <c r="A25" s="10" t="s">
        <v>13</v>
      </c>
      <c r="B25" s="11">
        <v>17023</v>
      </c>
      <c r="C25" s="11">
        <v>16538</v>
      </c>
      <c r="D25" s="11">
        <v>1632</v>
      </c>
      <c r="E25" s="11">
        <v>1535</v>
      </c>
      <c r="F25" s="11">
        <v>73</v>
      </c>
      <c r="G25" s="12">
        <v>4.2883158080244373E-3</v>
      </c>
      <c r="H25" s="11">
        <v>13</v>
      </c>
      <c r="I25" s="13">
        <v>0.23550677590375657</v>
      </c>
    </row>
    <row r="26" spans="1:9" x14ac:dyDescent="0.25">
      <c r="A26" s="14" t="s">
        <v>14</v>
      </c>
      <c r="B26" s="15">
        <v>5683</v>
      </c>
      <c r="C26" s="15">
        <v>5276</v>
      </c>
      <c r="D26" s="15">
        <v>794</v>
      </c>
      <c r="E26" s="15">
        <v>646</v>
      </c>
      <c r="F26" s="15">
        <v>257</v>
      </c>
      <c r="G26" s="16">
        <v>4.5222593700510294E-2</v>
      </c>
      <c r="H26" s="15">
        <v>24</v>
      </c>
      <c r="I26" s="17">
        <v>2.4835454563499395</v>
      </c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  <row r="71" spans="1:9" x14ac:dyDescent="0.25">
      <c r="A71" s="18"/>
      <c r="B71" s="19"/>
      <c r="C71" s="19"/>
      <c r="D71" s="19"/>
      <c r="E71" s="19"/>
      <c r="F71" s="19"/>
      <c r="G71" s="20"/>
      <c r="H71" s="19"/>
      <c r="I71" s="21"/>
    </row>
  </sheetData>
  <mergeCells count="4">
    <mergeCell ref="A1:I1"/>
    <mergeCell ref="A8:I8"/>
    <mergeCell ref="A15:I15"/>
    <mergeCell ref="A21:I21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0"/>
  <sheetViews>
    <sheetView workbookViewId="0">
      <selection sqref="A1:I7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422648</v>
      </c>
      <c r="G3" s="8">
        <v>0.13957107079075567</v>
      </c>
      <c r="H3" s="7">
        <v>45549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16543.5</v>
      </c>
      <c r="G4" s="12">
        <v>0.52890117970523354</v>
      </c>
      <c r="H4" s="11">
        <v>703.8</v>
      </c>
      <c r="I4" s="13">
        <v>3.7894756894009922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6597.3</v>
      </c>
      <c r="G5" s="8">
        <v>0.7695439169485595</v>
      </c>
      <c r="H5" s="7">
        <v>126.65</v>
      </c>
      <c r="I5" s="9">
        <v>5.5136348283968983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7491.3</v>
      </c>
      <c r="G6" s="12">
        <v>0.44006931798155435</v>
      </c>
      <c r="H6" s="11">
        <v>287.75</v>
      </c>
      <c r="I6" s="13">
        <v>3.1530124078599662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2454.9000000000005</v>
      </c>
      <c r="G7" s="8">
        <v>0.43197254970966048</v>
      </c>
      <c r="H7" s="7">
        <v>289.39999999999998</v>
      </c>
      <c r="I7" s="9">
        <v>3.095000613395535</v>
      </c>
    </row>
    <row r="8" spans="1:9" x14ac:dyDescent="0.25">
      <c r="A8" s="27"/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/>
      <c r="B9" s="7"/>
      <c r="C9" s="7"/>
      <c r="D9" s="7"/>
      <c r="E9" s="7"/>
      <c r="F9" s="7"/>
      <c r="G9" s="8"/>
      <c r="H9" s="7"/>
      <c r="I9" s="9"/>
    </row>
    <row r="10" spans="1:9" x14ac:dyDescent="0.25">
      <c r="A10" s="10"/>
      <c r="B10" s="11"/>
      <c r="C10" s="11"/>
      <c r="D10" s="11"/>
      <c r="E10" s="11"/>
      <c r="F10" s="11"/>
      <c r="G10" s="12"/>
      <c r="H10" s="11"/>
      <c r="I10" s="13"/>
    </row>
    <row r="11" spans="1:9" x14ac:dyDescent="0.25">
      <c r="A11" s="6"/>
      <c r="B11" s="7"/>
      <c r="C11" s="7"/>
      <c r="D11" s="7"/>
      <c r="E11" s="7"/>
      <c r="F11" s="7"/>
      <c r="G11" s="8"/>
      <c r="H11" s="7"/>
      <c r="I11" s="9"/>
    </row>
    <row r="12" spans="1:9" x14ac:dyDescent="0.25">
      <c r="A12" s="10"/>
      <c r="B12" s="11"/>
      <c r="C12" s="11"/>
      <c r="D12" s="11"/>
      <c r="E12" s="11"/>
      <c r="F12" s="11"/>
      <c r="G12" s="12"/>
      <c r="H12" s="11"/>
      <c r="I12" s="13"/>
    </row>
    <row r="13" spans="1:9" x14ac:dyDescent="0.25">
      <c r="A13" s="6"/>
      <c r="B13" s="7"/>
      <c r="C13" s="7"/>
      <c r="D13" s="7"/>
      <c r="E13" s="7"/>
      <c r="F13" s="7"/>
      <c r="G13" s="8"/>
      <c r="H13" s="7"/>
      <c r="I13" s="9"/>
    </row>
    <row r="14" spans="1:9" x14ac:dyDescent="0.25">
      <c r="A14" s="27"/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/>
      <c r="B15" s="7"/>
      <c r="C15" s="7"/>
      <c r="D15" s="7"/>
      <c r="E15" s="7"/>
      <c r="F15" s="7"/>
      <c r="G15" s="8"/>
      <c r="H15" s="7"/>
      <c r="I15" s="9"/>
    </row>
    <row r="16" spans="1:9" x14ac:dyDescent="0.25">
      <c r="A16" s="10"/>
      <c r="B16" s="11"/>
      <c r="C16" s="11"/>
      <c r="D16" s="11"/>
      <c r="E16" s="11"/>
      <c r="F16" s="11"/>
      <c r="G16" s="12"/>
      <c r="H16" s="11"/>
      <c r="I16" s="13"/>
    </row>
    <row r="17" spans="1:9" x14ac:dyDescent="0.25">
      <c r="A17" s="6"/>
      <c r="B17" s="7"/>
      <c r="C17" s="7"/>
      <c r="D17" s="7"/>
      <c r="E17" s="7"/>
      <c r="F17" s="7"/>
      <c r="G17" s="8"/>
      <c r="H17" s="7"/>
      <c r="I17" s="9"/>
    </row>
    <row r="18" spans="1:9" x14ac:dyDescent="0.25">
      <c r="A18" s="10"/>
      <c r="B18" s="11"/>
      <c r="C18" s="11"/>
      <c r="D18" s="11"/>
      <c r="E18" s="11"/>
      <c r="F18" s="11"/>
      <c r="G18" s="12"/>
      <c r="H18" s="11"/>
      <c r="I18" s="13"/>
    </row>
    <row r="19" spans="1:9" x14ac:dyDescent="0.25">
      <c r="A19" s="14"/>
      <c r="B19" s="15"/>
      <c r="C19" s="15"/>
      <c r="D19" s="15"/>
      <c r="E19" s="15"/>
      <c r="F19" s="15"/>
      <c r="G19" s="16"/>
      <c r="H19" s="15"/>
      <c r="I19" s="17"/>
    </row>
    <row r="20" spans="1:9" x14ac:dyDescent="0.25">
      <c r="A20" s="18"/>
      <c r="B20" s="19"/>
      <c r="C20" s="19"/>
      <c r="D20" s="19"/>
      <c r="E20" s="19"/>
      <c r="F20" s="19"/>
      <c r="G20" s="20"/>
      <c r="H20" s="19"/>
      <c r="I20" s="21"/>
    </row>
    <row r="21" spans="1:9" x14ac:dyDescent="0.25">
      <c r="A21" s="18"/>
      <c r="B21" s="19"/>
      <c r="C21" s="19"/>
      <c r="D21" s="19"/>
      <c r="E21" s="19"/>
      <c r="F21" s="19"/>
      <c r="G21" s="20"/>
      <c r="H21" s="19"/>
      <c r="I21" s="21"/>
    </row>
    <row r="22" spans="1:9" x14ac:dyDescent="0.25">
      <c r="A22" s="18"/>
      <c r="B22" s="19"/>
      <c r="C22" s="19"/>
      <c r="D22" s="19"/>
      <c r="E22" s="19"/>
      <c r="F22" s="19"/>
      <c r="G22" s="20"/>
      <c r="H22" s="19"/>
      <c r="I22" s="21"/>
    </row>
    <row r="23" spans="1:9" x14ac:dyDescent="0.25">
      <c r="A23" s="18"/>
      <c r="B23" s="19"/>
      <c r="C23" s="19"/>
      <c r="D23" s="19"/>
      <c r="E23" s="19"/>
      <c r="F23" s="19"/>
      <c r="G23" s="20"/>
      <c r="H23" s="19"/>
      <c r="I23" s="21"/>
    </row>
    <row r="24" spans="1:9" x14ac:dyDescent="0.25">
      <c r="A24" s="18"/>
      <c r="B24" s="19"/>
      <c r="C24" s="19"/>
      <c r="D24" s="19"/>
      <c r="E24" s="19"/>
      <c r="F24" s="19"/>
      <c r="G24" s="20"/>
      <c r="H24" s="19"/>
      <c r="I24" s="21"/>
    </row>
    <row r="25" spans="1:9" x14ac:dyDescent="0.25">
      <c r="A25" s="18"/>
      <c r="B25" s="19"/>
      <c r="C25" s="19"/>
      <c r="D25" s="19"/>
      <c r="E25" s="19"/>
      <c r="F25" s="19"/>
      <c r="G25" s="20"/>
      <c r="H25" s="19"/>
      <c r="I25" s="21"/>
    </row>
    <row r="26" spans="1:9" x14ac:dyDescent="0.25">
      <c r="A26" s="18"/>
      <c r="B26" s="19"/>
      <c r="C26" s="19"/>
      <c r="D26" s="19"/>
      <c r="E26" s="19"/>
      <c r="F26" s="19"/>
      <c r="G26" s="20"/>
      <c r="H26" s="19"/>
      <c r="I26" s="21"/>
    </row>
    <row r="27" spans="1:9" x14ac:dyDescent="0.25">
      <c r="A27" s="18"/>
      <c r="B27" s="19"/>
      <c r="C27" s="19"/>
      <c r="D27" s="19"/>
      <c r="E27" s="19"/>
      <c r="F27" s="19"/>
      <c r="G27" s="20"/>
      <c r="H27" s="19"/>
      <c r="I27" s="21"/>
    </row>
    <row r="28" spans="1:9" x14ac:dyDescent="0.25">
      <c r="A28" s="18"/>
      <c r="B28" s="19"/>
      <c r="C28" s="19"/>
      <c r="D28" s="19"/>
      <c r="E28" s="19"/>
      <c r="F28" s="19"/>
      <c r="G28" s="20"/>
      <c r="H28" s="19"/>
      <c r="I28" s="21"/>
    </row>
    <row r="29" spans="1:9" x14ac:dyDescent="0.25">
      <c r="A29" s="18"/>
      <c r="B29" s="19"/>
      <c r="C29" s="19"/>
      <c r="D29" s="19"/>
      <c r="E29" s="19"/>
      <c r="F29" s="19"/>
      <c r="G29" s="20"/>
      <c r="H29" s="19"/>
      <c r="I29" s="21"/>
    </row>
    <row r="30" spans="1:9" x14ac:dyDescent="0.25">
      <c r="A30" s="18"/>
      <c r="B30" s="19"/>
      <c r="C30" s="19"/>
      <c r="D30" s="19"/>
      <c r="E30" s="19"/>
      <c r="F30" s="19"/>
      <c r="G30" s="20"/>
      <c r="H30" s="19"/>
      <c r="I30" s="21"/>
    </row>
    <row r="31" spans="1:9" x14ac:dyDescent="0.25">
      <c r="A31" s="18"/>
      <c r="B31" s="19"/>
      <c r="C31" s="19"/>
      <c r="D31" s="19"/>
      <c r="E31" s="19"/>
      <c r="F31" s="19"/>
      <c r="G31" s="20"/>
      <c r="H31" s="19"/>
      <c r="I31" s="21"/>
    </row>
    <row r="32" spans="1:9" x14ac:dyDescent="0.25">
      <c r="A32" s="18"/>
      <c r="B32" s="19"/>
      <c r="C32" s="19"/>
      <c r="D32" s="19"/>
      <c r="E32" s="19"/>
      <c r="F32" s="19"/>
      <c r="G32" s="20"/>
      <c r="H32" s="19"/>
      <c r="I32" s="21"/>
    </row>
    <row r="33" spans="1:9" x14ac:dyDescent="0.25">
      <c r="A33" s="18"/>
      <c r="B33" s="19"/>
      <c r="C33" s="19"/>
      <c r="D33" s="19"/>
      <c r="E33" s="19"/>
      <c r="F33" s="19"/>
      <c r="G33" s="20"/>
      <c r="H33" s="19"/>
      <c r="I33" s="21"/>
    </row>
    <row r="34" spans="1:9" x14ac:dyDescent="0.25">
      <c r="A34" s="18"/>
      <c r="B34" s="19"/>
      <c r="C34" s="19"/>
      <c r="D34" s="19"/>
      <c r="E34" s="19"/>
      <c r="F34" s="19"/>
      <c r="G34" s="20"/>
      <c r="H34" s="19"/>
      <c r="I34" s="21"/>
    </row>
    <row r="35" spans="1:9" x14ac:dyDescent="0.25">
      <c r="A35" s="18"/>
      <c r="B35" s="19"/>
      <c r="C35" s="19"/>
      <c r="D35" s="19"/>
      <c r="E35" s="19"/>
      <c r="F35" s="19"/>
      <c r="G35" s="20"/>
      <c r="H35" s="19"/>
      <c r="I35" s="21"/>
    </row>
    <row r="36" spans="1:9" x14ac:dyDescent="0.25">
      <c r="A36" s="18"/>
      <c r="B36" s="19"/>
      <c r="C36" s="19"/>
      <c r="D36" s="19"/>
      <c r="E36" s="19"/>
      <c r="F36" s="19"/>
      <c r="G36" s="20"/>
      <c r="H36" s="19"/>
      <c r="I36" s="21"/>
    </row>
    <row r="37" spans="1:9" x14ac:dyDescent="0.25">
      <c r="A37" s="18"/>
      <c r="B37" s="19"/>
      <c r="C37" s="19"/>
      <c r="D37" s="19"/>
      <c r="E37" s="19"/>
      <c r="F37" s="19"/>
      <c r="G37" s="20"/>
      <c r="H37" s="19"/>
      <c r="I37" s="21"/>
    </row>
    <row r="38" spans="1:9" x14ac:dyDescent="0.25">
      <c r="A38" s="18"/>
      <c r="B38" s="19"/>
      <c r="C38" s="19"/>
      <c r="D38" s="19"/>
      <c r="E38" s="19"/>
      <c r="F38" s="19"/>
      <c r="G38" s="20"/>
      <c r="H38" s="19"/>
      <c r="I38" s="21"/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1"/>
  <sheetViews>
    <sheetView topLeftCell="A20" workbookViewId="0">
      <selection activeCell="A20" sqref="A20:I38"/>
    </sheetView>
  </sheetViews>
  <sheetFormatPr defaultColWidth="8.85546875" defaultRowHeight="15" x14ac:dyDescent="0.25"/>
  <cols>
    <col min="1" max="1" width="26.7109375" style="1" bestFit="1" customWidth="1"/>
    <col min="2" max="3" width="10.85546875" style="22" bestFit="1" customWidth="1"/>
    <col min="4" max="5" width="11.7109375" style="22" bestFit="1" customWidth="1"/>
    <col min="6" max="6" width="10.42578125" style="22" bestFit="1" customWidth="1"/>
    <col min="7" max="7" width="9.28515625" style="23" customWidth="1"/>
    <col min="8" max="8" width="11.28515625" style="22" bestFit="1" customWidth="1"/>
    <col min="9" max="9" width="8.140625" style="24" bestFit="1" customWidth="1"/>
    <col min="14" max="16384" width="8.85546875" style="1"/>
  </cols>
  <sheetData>
    <row r="1" spans="1:9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</row>
    <row r="3" spans="1:9" x14ac:dyDescent="0.25">
      <c r="A3" s="6" t="s">
        <v>10</v>
      </c>
      <c r="B3" s="7">
        <v>3028192</v>
      </c>
      <c r="C3" s="7">
        <v>2923815</v>
      </c>
      <c r="D3" s="7">
        <v>307900</v>
      </c>
      <c r="E3" s="7">
        <v>278740</v>
      </c>
      <c r="F3" s="7">
        <v>83893</v>
      </c>
      <c r="G3" s="8">
        <v>2.7703989707389756E-2</v>
      </c>
      <c r="H3" s="7">
        <v>14849</v>
      </c>
      <c r="I3" s="9">
        <v>1</v>
      </c>
    </row>
    <row r="4" spans="1:9" x14ac:dyDescent="0.25">
      <c r="A4" s="10" t="s">
        <v>11</v>
      </c>
      <c r="B4" s="11">
        <v>31279</v>
      </c>
      <c r="C4" s="11">
        <v>30264</v>
      </c>
      <c r="D4" s="11">
        <v>2884</v>
      </c>
      <c r="E4" s="11">
        <v>2573</v>
      </c>
      <c r="F4" s="11">
        <v>681.80000000000007</v>
      </c>
      <c r="G4" s="12">
        <v>2.1797372038748045E-2</v>
      </c>
      <c r="H4" s="11">
        <v>134.20000000000002</v>
      </c>
      <c r="I4" s="13">
        <v>0.78679541354773963</v>
      </c>
    </row>
    <row r="5" spans="1:9" x14ac:dyDescent="0.25">
      <c r="A5" s="6" t="s">
        <v>12</v>
      </c>
      <c r="B5" s="7">
        <v>8573</v>
      </c>
      <c r="C5" s="7">
        <v>8450</v>
      </c>
      <c r="D5" s="7">
        <v>458</v>
      </c>
      <c r="E5" s="7">
        <v>392</v>
      </c>
      <c r="F5" s="7">
        <v>83</v>
      </c>
      <c r="G5" s="8">
        <v>9.6815583809634898E-3</v>
      </c>
      <c r="H5" s="7">
        <v>22</v>
      </c>
      <c r="I5" s="9">
        <v>0.34946440867255424</v>
      </c>
    </row>
    <row r="6" spans="1:9" x14ac:dyDescent="0.25">
      <c r="A6" s="10" t="s">
        <v>13</v>
      </c>
      <c r="B6" s="11">
        <v>17023</v>
      </c>
      <c r="C6" s="11">
        <v>16538</v>
      </c>
      <c r="D6" s="11">
        <v>1632</v>
      </c>
      <c r="E6" s="11">
        <v>1535</v>
      </c>
      <c r="F6" s="11">
        <v>542.79999999999995</v>
      </c>
      <c r="G6" s="12">
        <v>3.1886271515009106E-2</v>
      </c>
      <c r="H6" s="11">
        <v>98.199999999999989</v>
      </c>
      <c r="I6" s="13">
        <v>1.1509631591620093</v>
      </c>
    </row>
    <row r="7" spans="1:9" x14ac:dyDescent="0.25">
      <c r="A7" s="6" t="s">
        <v>14</v>
      </c>
      <c r="B7" s="7">
        <v>5683</v>
      </c>
      <c r="C7" s="7">
        <v>5276</v>
      </c>
      <c r="D7" s="7">
        <v>794</v>
      </c>
      <c r="E7" s="7">
        <v>646</v>
      </c>
      <c r="F7" s="7">
        <v>56.000000000000114</v>
      </c>
      <c r="G7" s="8">
        <v>9.8539503783213293E-3</v>
      </c>
      <c r="H7" s="7">
        <v>14.000000000000028</v>
      </c>
      <c r="I7" s="9">
        <v>0.35568705021908409</v>
      </c>
    </row>
    <row r="8" spans="1:9" x14ac:dyDescent="0.25">
      <c r="A8" s="27" t="s">
        <v>33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6" t="s">
        <v>10</v>
      </c>
      <c r="B9" s="7">
        <v>3028192</v>
      </c>
      <c r="C9" s="7">
        <v>2923815</v>
      </c>
      <c r="D9" s="7">
        <v>307900</v>
      </c>
      <c r="E9" s="7">
        <v>278740</v>
      </c>
      <c r="F9" s="7">
        <v>82113</v>
      </c>
      <c r="G9" s="8">
        <v>2.7116180215785525E-2</v>
      </c>
      <c r="H9" s="7">
        <v>11495</v>
      </c>
      <c r="I9" s="9">
        <v>1</v>
      </c>
    </row>
    <row r="10" spans="1:9" x14ac:dyDescent="0.25">
      <c r="A10" s="10" t="s">
        <v>11</v>
      </c>
      <c r="B10" s="11">
        <v>31279</v>
      </c>
      <c r="C10" s="11">
        <v>30264</v>
      </c>
      <c r="D10" s="11">
        <v>2884</v>
      </c>
      <c r="E10" s="11">
        <v>2573</v>
      </c>
      <c r="F10" s="11">
        <v>458</v>
      </c>
      <c r="G10" s="12">
        <v>1.4642411841810799E-2</v>
      </c>
      <c r="H10" s="11">
        <v>107.5</v>
      </c>
      <c r="I10" s="13">
        <v>0.53998799702941958</v>
      </c>
    </row>
    <row r="11" spans="1:9" x14ac:dyDescent="0.25">
      <c r="A11" s="6" t="s">
        <v>12</v>
      </c>
      <c r="B11" s="7">
        <v>8573</v>
      </c>
      <c r="C11" s="7">
        <v>8450</v>
      </c>
      <c r="D11" s="7">
        <v>458</v>
      </c>
      <c r="E11" s="7">
        <v>392</v>
      </c>
      <c r="F11" s="7">
        <v>123.5</v>
      </c>
      <c r="G11" s="8">
        <v>1.440569228974688E-2</v>
      </c>
      <c r="H11" s="7">
        <v>21.5</v>
      </c>
      <c r="I11" s="9">
        <v>0.53125817040265466</v>
      </c>
    </row>
    <row r="12" spans="1:9" x14ac:dyDescent="0.25">
      <c r="A12" s="10" t="s">
        <v>13</v>
      </c>
      <c r="B12" s="11">
        <v>17023</v>
      </c>
      <c r="C12" s="11">
        <v>16538</v>
      </c>
      <c r="D12" s="11">
        <v>1632</v>
      </c>
      <c r="E12" s="11">
        <v>1535</v>
      </c>
      <c r="F12" s="11">
        <v>257.5</v>
      </c>
      <c r="G12" s="12">
        <v>1.5126593432414967E-2</v>
      </c>
      <c r="H12" s="11">
        <v>60.5</v>
      </c>
      <c r="I12" s="13">
        <v>0.55784381546517048</v>
      </c>
    </row>
    <row r="13" spans="1:9" x14ac:dyDescent="0.25">
      <c r="A13" s="6" t="s">
        <v>14</v>
      </c>
      <c r="B13" s="7">
        <v>5683</v>
      </c>
      <c r="C13" s="7">
        <v>5276</v>
      </c>
      <c r="D13" s="7">
        <v>794</v>
      </c>
      <c r="E13" s="7">
        <v>646</v>
      </c>
      <c r="F13" s="7">
        <v>77</v>
      </c>
      <c r="G13" s="8">
        <v>1.35491817701918E-2</v>
      </c>
      <c r="H13" s="7">
        <v>25.5</v>
      </c>
      <c r="I13" s="9">
        <v>0.49967147519930638</v>
      </c>
    </row>
    <row r="14" spans="1:9" x14ac:dyDescent="0.25">
      <c r="A14" s="27" t="s">
        <v>34</v>
      </c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6" t="s">
        <v>10</v>
      </c>
      <c r="B15" s="7">
        <v>3028192</v>
      </c>
      <c r="C15" s="7">
        <v>2923815</v>
      </c>
      <c r="D15" s="7">
        <v>307900</v>
      </c>
      <c r="E15" s="7">
        <v>278740</v>
      </c>
      <c r="F15" s="7">
        <v>53685</v>
      </c>
      <c r="G15" s="8">
        <v>1.7728400312793904E-2</v>
      </c>
      <c r="H15" s="7">
        <v>5345</v>
      </c>
      <c r="I15" s="9">
        <v>1</v>
      </c>
    </row>
    <row r="16" spans="1:9" x14ac:dyDescent="0.25">
      <c r="A16" s="10" t="s">
        <v>11</v>
      </c>
      <c r="B16" s="11">
        <v>31279</v>
      </c>
      <c r="C16" s="11">
        <v>30264</v>
      </c>
      <c r="D16" s="11">
        <v>2884</v>
      </c>
      <c r="E16" s="11">
        <v>2573</v>
      </c>
      <c r="F16" s="11">
        <v>586</v>
      </c>
      <c r="G16" s="12">
        <v>1.8734614277950062E-2</v>
      </c>
      <c r="H16" s="11">
        <v>53</v>
      </c>
      <c r="I16" s="13">
        <v>1.0567571776022009</v>
      </c>
    </row>
    <row r="17" spans="1:9" x14ac:dyDescent="0.25">
      <c r="A17" s="6" t="s">
        <v>12</v>
      </c>
      <c r="B17" s="7">
        <v>8573</v>
      </c>
      <c r="C17" s="7">
        <v>8450</v>
      </c>
      <c r="D17" s="7">
        <v>458</v>
      </c>
      <c r="E17" s="7">
        <v>392</v>
      </c>
      <c r="F17" s="7">
        <v>49</v>
      </c>
      <c r="G17" s="8">
        <v>5.7156188032194098E-3</v>
      </c>
      <c r="H17" s="7">
        <v>9</v>
      </c>
      <c r="I17" s="9">
        <v>0.32239901527351389</v>
      </c>
    </row>
    <row r="18" spans="1:9" x14ac:dyDescent="0.25">
      <c r="A18" s="10" t="s">
        <v>13</v>
      </c>
      <c r="B18" s="11">
        <v>17023</v>
      </c>
      <c r="C18" s="11">
        <v>16538</v>
      </c>
      <c r="D18" s="11">
        <v>1632</v>
      </c>
      <c r="E18" s="11">
        <v>1535</v>
      </c>
      <c r="F18" s="11">
        <v>418</v>
      </c>
      <c r="G18" s="12">
        <v>2.4555013804852258E-2</v>
      </c>
      <c r="H18" s="11">
        <v>25</v>
      </c>
      <c r="I18" s="13">
        <v>1.3850665244247589</v>
      </c>
    </row>
    <row r="19" spans="1:9" x14ac:dyDescent="0.25">
      <c r="A19" s="14" t="s">
        <v>14</v>
      </c>
      <c r="B19" s="15">
        <v>5683</v>
      </c>
      <c r="C19" s="15">
        <v>5276</v>
      </c>
      <c r="D19" s="15">
        <v>794</v>
      </c>
      <c r="E19" s="15">
        <v>646</v>
      </c>
      <c r="F19" s="15">
        <v>119</v>
      </c>
      <c r="G19" s="16">
        <v>2.0939644553932782E-2</v>
      </c>
      <c r="H19" s="15">
        <v>19</v>
      </c>
      <c r="I19" s="17">
        <v>1.1811355894768152</v>
      </c>
    </row>
    <row r="20" spans="1:9" x14ac:dyDescent="0.25">
      <c r="A20" s="27" t="s">
        <v>35</v>
      </c>
      <c r="B20" s="28"/>
      <c r="C20" s="28"/>
      <c r="D20" s="28"/>
      <c r="E20" s="28"/>
      <c r="F20" s="28"/>
      <c r="G20" s="28"/>
      <c r="H20" s="28"/>
      <c r="I20" s="29"/>
    </row>
    <row r="21" spans="1:9" ht="30" customHeight="1" x14ac:dyDescent="0.25">
      <c r="A21" s="2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4" t="s">
        <v>7</v>
      </c>
      <c r="H21" s="3" t="s">
        <v>8</v>
      </c>
      <c r="I21" s="5" t="s">
        <v>9</v>
      </c>
    </row>
    <row r="22" spans="1:9" x14ac:dyDescent="0.25">
      <c r="A22" s="6" t="s">
        <v>10</v>
      </c>
      <c r="B22" s="7">
        <v>3028192</v>
      </c>
      <c r="C22" s="7">
        <v>2923815</v>
      </c>
      <c r="D22" s="7">
        <v>307900</v>
      </c>
      <c r="E22" s="7">
        <v>278740</v>
      </c>
      <c r="F22" s="7">
        <v>64980.100000000006</v>
      </c>
      <c r="G22" s="8">
        <v>2.1458381767074215E-2</v>
      </c>
      <c r="H22" s="7">
        <v>3814.1</v>
      </c>
      <c r="I22" s="9">
        <v>1</v>
      </c>
    </row>
    <row r="23" spans="1:9" x14ac:dyDescent="0.25">
      <c r="A23" s="10" t="s">
        <v>11</v>
      </c>
      <c r="B23" s="11">
        <v>31279</v>
      </c>
      <c r="C23" s="11">
        <v>30264</v>
      </c>
      <c r="D23" s="11">
        <v>2884</v>
      </c>
      <c r="E23" s="11">
        <v>2573</v>
      </c>
      <c r="F23" s="11">
        <v>408.3</v>
      </c>
      <c r="G23" s="12">
        <v>1.3053486364653602E-2</v>
      </c>
      <c r="H23" s="11">
        <v>41.6</v>
      </c>
      <c r="I23" s="13">
        <v>0.60831643813341496</v>
      </c>
    </row>
    <row r="24" spans="1:9" x14ac:dyDescent="0.25">
      <c r="A24" s="6" t="s">
        <v>12</v>
      </c>
      <c r="B24" s="7">
        <v>8573</v>
      </c>
      <c r="C24" s="7">
        <v>8450</v>
      </c>
      <c r="D24" s="7">
        <v>458</v>
      </c>
      <c r="E24" s="7">
        <v>392</v>
      </c>
      <c r="F24" s="7">
        <v>47</v>
      </c>
      <c r="G24" s="8">
        <v>5.4823282398226989E-3</v>
      </c>
      <c r="H24" s="7">
        <v>8</v>
      </c>
      <c r="I24" s="9">
        <v>0.19078943305413065</v>
      </c>
    </row>
    <row r="25" spans="1:9" x14ac:dyDescent="0.25">
      <c r="A25" s="10" t="s">
        <v>13</v>
      </c>
      <c r="B25" s="11">
        <v>17023</v>
      </c>
      <c r="C25" s="11">
        <v>16538</v>
      </c>
      <c r="D25" s="11">
        <v>1632</v>
      </c>
      <c r="E25" s="11">
        <v>1535</v>
      </c>
      <c r="F25" s="11">
        <v>311.40000000000003</v>
      </c>
      <c r="G25" s="12">
        <v>1.8292897844093287E-2</v>
      </c>
      <c r="H25" s="11">
        <v>24.4</v>
      </c>
      <c r="I25" s="13">
        <v>0.89943798785312246</v>
      </c>
    </row>
    <row r="26" spans="1:9" x14ac:dyDescent="0.25">
      <c r="A26" s="14" t="s">
        <v>14</v>
      </c>
      <c r="B26" s="15">
        <v>5683</v>
      </c>
      <c r="C26" s="15">
        <v>5276</v>
      </c>
      <c r="D26" s="15">
        <v>794</v>
      </c>
      <c r="E26" s="15">
        <v>646</v>
      </c>
      <c r="F26" s="15">
        <v>49.899999999999977</v>
      </c>
      <c r="G26" s="16">
        <v>8.7805736406827341E-3</v>
      </c>
      <c r="H26" s="15">
        <v>9.2000000000000028</v>
      </c>
      <c r="I26" s="17">
        <v>0.40919085772607811</v>
      </c>
    </row>
    <row r="27" spans="1:9" x14ac:dyDescent="0.25">
      <c r="A27" s="27" t="s">
        <v>36</v>
      </c>
      <c r="B27" s="28"/>
      <c r="C27" s="28"/>
      <c r="D27" s="28"/>
      <c r="E27" s="28"/>
      <c r="F27" s="28"/>
      <c r="G27" s="28"/>
      <c r="H27" s="28"/>
      <c r="I27" s="29"/>
    </row>
    <row r="28" spans="1:9" x14ac:dyDescent="0.25">
      <c r="A28" s="6" t="s">
        <v>10</v>
      </c>
      <c r="B28" s="7">
        <v>3028192</v>
      </c>
      <c r="C28" s="7">
        <v>2923815</v>
      </c>
      <c r="D28" s="7">
        <v>307900</v>
      </c>
      <c r="E28" s="7">
        <v>278740</v>
      </c>
      <c r="F28" s="7">
        <v>104924.75</v>
      </c>
      <c r="G28" s="8">
        <v>3.4649305592247784E-2</v>
      </c>
      <c r="H28" s="7">
        <v>12729.5</v>
      </c>
      <c r="I28" s="9">
        <v>1</v>
      </c>
    </row>
    <row r="29" spans="1:9" x14ac:dyDescent="0.25">
      <c r="A29" s="10" t="s">
        <v>11</v>
      </c>
      <c r="B29" s="11">
        <v>31279</v>
      </c>
      <c r="C29" s="11">
        <v>30264</v>
      </c>
      <c r="D29" s="11">
        <v>2884</v>
      </c>
      <c r="E29" s="11">
        <v>2573</v>
      </c>
      <c r="F29" s="11">
        <v>713</v>
      </c>
      <c r="G29" s="12">
        <v>2.2794846382556987E-2</v>
      </c>
      <c r="H29" s="11">
        <v>113.25</v>
      </c>
      <c r="I29" s="13">
        <v>0.65787310865060922</v>
      </c>
    </row>
    <row r="30" spans="1:9" x14ac:dyDescent="0.25">
      <c r="A30" s="6" t="s">
        <v>12</v>
      </c>
      <c r="B30" s="7">
        <v>8573</v>
      </c>
      <c r="C30" s="7">
        <v>8450</v>
      </c>
      <c r="D30" s="7">
        <v>458</v>
      </c>
      <c r="E30" s="7">
        <v>392</v>
      </c>
      <c r="F30" s="7">
        <v>53</v>
      </c>
      <c r="G30" s="8">
        <v>6.1821999300128308E-3</v>
      </c>
      <c r="H30" s="7">
        <v>17</v>
      </c>
      <c r="I30" s="9">
        <v>0.1691809605485958</v>
      </c>
    </row>
    <row r="31" spans="1:9" x14ac:dyDescent="0.25">
      <c r="A31" s="10" t="s">
        <v>13</v>
      </c>
      <c r="B31" s="11">
        <v>17023</v>
      </c>
      <c r="C31" s="11">
        <v>16538</v>
      </c>
      <c r="D31" s="11">
        <v>1632</v>
      </c>
      <c r="E31" s="11">
        <v>1535</v>
      </c>
      <c r="F31" s="11">
        <v>492.065</v>
      </c>
      <c r="G31" s="12">
        <v>2.890589202843212E-2</v>
      </c>
      <c r="H31" s="11">
        <v>79.045000000000002</v>
      </c>
      <c r="I31" s="13">
        <v>0.8425840622463957</v>
      </c>
    </row>
    <row r="32" spans="1:9" x14ac:dyDescent="0.25">
      <c r="A32" s="14" t="s">
        <v>14</v>
      </c>
      <c r="B32" s="15">
        <v>5683</v>
      </c>
      <c r="C32" s="15">
        <v>5276</v>
      </c>
      <c r="D32" s="15">
        <v>794</v>
      </c>
      <c r="E32" s="15">
        <v>646</v>
      </c>
      <c r="F32" s="15">
        <v>167.935</v>
      </c>
      <c r="G32" s="16">
        <v>2.9550413513989092E-2</v>
      </c>
      <c r="H32" s="15">
        <v>17.204999999999998</v>
      </c>
      <c r="I32" s="17">
        <v>0.85284287834618289</v>
      </c>
    </row>
    <row r="33" spans="1:9" x14ac:dyDescent="0.25">
      <c r="A33" s="27" t="s">
        <v>37</v>
      </c>
      <c r="B33" s="28"/>
      <c r="C33" s="28"/>
      <c r="D33" s="28"/>
      <c r="E33" s="28"/>
      <c r="F33" s="28"/>
      <c r="G33" s="28"/>
      <c r="H33" s="28"/>
      <c r="I33" s="29"/>
    </row>
    <row r="34" spans="1:9" x14ac:dyDescent="0.25">
      <c r="A34" s="6" t="s">
        <v>10</v>
      </c>
      <c r="B34" s="7">
        <v>3028192</v>
      </c>
      <c r="C34" s="7">
        <v>2923815</v>
      </c>
      <c r="D34" s="7">
        <v>307900</v>
      </c>
      <c r="E34" s="7">
        <v>278740</v>
      </c>
      <c r="F34" s="7">
        <v>79693.75</v>
      </c>
      <c r="G34" s="8">
        <v>2.6317271163783539E-2</v>
      </c>
      <c r="H34" s="7">
        <v>10755</v>
      </c>
      <c r="I34" s="9">
        <v>1</v>
      </c>
    </row>
    <row r="35" spans="1:9" x14ac:dyDescent="0.25">
      <c r="A35" s="10" t="s">
        <v>11</v>
      </c>
      <c r="B35" s="11">
        <v>31279</v>
      </c>
      <c r="C35" s="11">
        <v>30264</v>
      </c>
      <c r="D35" s="11">
        <v>2884</v>
      </c>
      <c r="E35" s="11">
        <v>2573</v>
      </c>
      <c r="F35" s="11">
        <v>769.1</v>
      </c>
      <c r="G35" s="12">
        <v>2.4588381981521149E-2</v>
      </c>
      <c r="H35" s="11">
        <v>95.7</v>
      </c>
      <c r="I35" s="13">
        <v>0.93430590992877716</v>
      </c>
    </row>
    <row r="36" spans="1:9" x14ac:dyDescent="0.25">
      <c r="A36" s="6" t="s">
        <v>12</v>
      </c>
      <c r="B36" s="7">
        <v>8573</v>
      </c>
      <c r="C36" s="7">
        <v>8450</v>
      </c>
      <c r="D36" s="7">
        <v>458</v>
      </c>
      <c r="E36" s="7">
        <v>392</v>
      </c>
      <c r="F36" s="7">
        <v>41</v>
      </c>
      <c r="G36" s="8">
        <v>4.7824565496325678E-3</v>
      </c>
      <c r="H36" s="7">
        <v>9.9</v>
      </c>
      <c r="I36" s="9">
        <v>0.15612713228845659</v>
      </c>
    </row>
    <row r="37" spans="1:9" x14ac:dyDescent="0.25">
      <c r="A37" s="10" t="s">
        <v>13</v>
      </c>
      <c r="B37" s="11">
        <v>17023</v>
      </c>
      <c r="C37" s="11">
        <v>16538</v>
      </c>
      <c r="D37" s="11">
        <v>1632</v>
      </c>
      <c r="E37" s="11">
        <v>1535</v>
      </c>
      <c r="F37" s="11">
        <v>579</v>
      </c>
      <c r="G37" s="12">
        <v>3.4012806203371909E-2</v>
      </c>
      <c r="H37" s="11">
        <v>63.3</v>
      </c>
      <c r="I37" s="13">
        <v>1.3357114067237474</v>
      </c>
    </row>
    <row r="38" spans="1:9" x14ac:dyDescent="0.25">
      <c r="A38" s="14" t="s">
        <v>14</v>
      </c>
      <c r="B38" s="15">
        <v>5683</v>
      </c>
      <c r="C38" s="15">
        <v>5276</v>
      </c>
      <c r="D38" s="15">
        <v>794</v>
      </c>
      <c r="E38" s="15">
        <v>646</v>
      </c>
      <c r="F38" s="15">
        <v>149.10000000000002</v>
      </c>
      <c r="G38" s="16">
        <v>2.6236142882280489E-2</v>
      </c>
      <c r="H38" s="15">
        <v>22.5</v>
      </c>
      <c r="I38" s="17">
        <v>0.99691729887197822</v>
      </c>
    </row>
    <row r="39" spans="1:9" x14ac:dyDescent="0.25">
      <c r="A39" s="18"/>
      <c r="B39" s="19"/>
      <c r="C39" s="19"/>
      <c r="D39" s="19"/>
      <c r="E39" s="19"/>
      <c r="F39" s="19"/>
      <c r="G39" s="20"/>
      <c r="H39" s="19"/>
      <c r="I39" s="21"/>
    </row>
    <row r="40" spans="1:9" x14ac:dyDescent="0.25">
      <c r="A40" s="18"/>
      <c r="B40" s="19"/>
      <c r="C40" s="19"/>
      <c r="D40" s="19"/>
      <c r="E40" s="19"/>
      <c r="F40" s="19"/>
      <c r="G40" s="20"/>
      <c r="H40" s="19"/>
      <c r="I40" s="21"/>
    </row>
    <row r="41" spans="1:9" x14ac:dyDescent="0.25">
      <c r="A41" s="18"/>
      <c r="B41" s="19"/>
      <c r="C41" s="19"/>
      <c r="D41" s="19"/>
      <c r="E41" s="19"/>
      <c r="F41" s="19"/>
      <c r="G41" s="20"/>
      <c r="H41" s="19"/>
      <c r="I41" s="21"/>
    </row>
    <row r="42" spans="1:9" x14ac:dyDescent="0.25">
      <c r="A42" s="18"/>
      <c r="B42" s="19"/>
      <c r="C42" s="19"/>
      <c r="D42" s="19"/>
      <c r="E42" s="19"/>
      <c r="F42" s="19"/>
      <c r="G42" s="20"/>
      <c r="H42" s="19"/>
      <c r="I42" s="21"/>
    </row>
    <row r="43" spans="1:9" x14ac:dyDescent="0.25">
      <c r="A43" s="18"/>
      <c r="B43" s="19"/>
      <c r="C43" s="19"/>
      <c r="D43" s="19"/>
      <c r="E43" s="19"/>
      <c r="F43" s="19"/>
      <c r="G43" s="20"/>
      <c r="H43" s="19"/>
      <c r="I43" s="21"/>
    </row>
    <row r="44" spans="1:9" x14ac:dyDescent="0.25">
      <c r="A44" s="18"/>
      <c r="B44" s="19"/>
      <c r="C44" s="19"/>
      <c r="D44" s="19"/>
      <c r="E44" s="19"/>
      <c r="F44" s="19"/>
      <c r="G44" s="20"/>
      <c r="H44" s="19"/>
      <c r="I44" s="21"/>
    </row>
    <row r="45" spans="1:9" x14ac:dyDescent="0.25">
      <c r="A45" s="18"/>
      <c r="B45" s="19"/>
      <c r="C45" s="19"/>
      <c r="D45" s="19"/>
      <c r="E45" s="19"/>
      <c r="F45" s="19"/>
      <c r="G45" s="20"/>
      <c r="H45" s="19"/>
      <c r="I45" s="21"/>
    </row>
    <row r="46" spans="1:9" x14ac:dyDescent="0.25">
      <c r="A46" s="18"/>
      <c r="B46" s="19"/>
      <c r="C46" s="19"/>
      <c r="D46" s="19"/>
      <c r="E46" s="19"/>
      <c r="F46" s="19"/>
      <c r="G46" s="20"/>
      <c r="H46" s="19"/>
      <c r="I46" s="21"/>
    </row>
    <row r="47" spans="1:9" x14ac:dyDescent="0.25">
      <c r="A47" s="18"/>
      <c r="B47" s="19"/>
      <c r="C47" s="19"/>
      <c r="D47" s="19"/>
      <c r="E47" s="19"/>
      <c r="F47" s="19"/>
      <c r="G47" s="20"/>
      <c r="H47" s="19"/>
      <c r="I47" s="21"/>
    </row>
    <row r="48" spans="1:9" x14ac:dyDescent="0.25">
      <c r="A48" s="18"/>
      <c r="B48" s="19"/>
      <c r="C48" s="19"/>
      <c r="D48" s="19"/>
      <c r="E48" s="19"/>
      <c r="F48" s="19"/>
      <c r="G48" s="20"/>
      <c r="H48" s="19"/>
      <c r="I48" s="21"/>
    </row>
    <row r="49" spans="1:9" x14ac:dyDescent="0.25">
      <c r="A49" s="18"/>
      <c r="B49" s="19"/>
      <c r="C49" s="19"/>
      <c r="D49" s="19"/>
      <c r="E49" s="19"/>
      <c r="F49" s="19"/>
      <c r="G49" s="20"/>
      <c r="H49" s="19"/>
      <c r="I49" s="21"/>
    </row>
    <row r="50" spans="1:9" x14ac:dyDescent="0.25">
      <c r="A50" s="18"/>
      <c r="B50" s="19"/>
      <c r="C50" s="19"/>
      <c r="D50" s="19"/>
      <c r="E50" s="19"/>
      <c r="F50" s="19"/>
      <c r="G50" s="20"/>
      <c r="H50" s="19"/>
      <c r="I50" s="21"/>
    </row>
    <row r="51" spans="1:9" x14ac:dyDescent="0.25">
      <c r="A51" s="18"/>
      <c r="B51" s="19"/>
      <c r="C51" s="19"/>
      <c r="D51" s="19"/>
      <c r="E51" s="19"/>
      <c r="F51" s="19"/>
      <c r="G51" s="20"/>
      <c r="H51" s="19"/>
      <c r="I51" s="21"/>
    </row>
    <row r="52" spans="1:9" x14ac:dyDescent="0.25">
      <c r="A52" s="18"/>
      <c r="B52" s="19"/>
      <c r="C52" s="19"/>
      <c r="D52" s="19"/>
      <c r="E52" s="19"/>
      <c r="F52" s="19"/>
      <c r="G52" s="20"/>
      <c r="H52" s="19"/>
      <c r="I52" s="21"/>
    </row>
    <row r="53" spans="1:9" x14ac:dyDescent="0.25">
      <c r="A53" s="18"/>
      <c r="B53" s="19"/>
      <c r="C53" s="19"/>
      <c r="D53" s="19"/>
      <c r="E53" s="19"/>
      <c r="F53" s="19"/>
      <c r="G53" s="20"/>
      <c r="H53" s="19"/>
      <c r="I53" s="21"/>
    </row>
    <row r="54" spans="1:9" x14ac:dyDescent="0.25">
      <c r="A54" s="18"/>
      <c r="B54" s="19"/>
      <c r="C54" s="19"/>
      <c r="D54" s="19"/>
      <c r="E54" s="19"/>
      <c r="F54" s="19"/>
      <c r="G54" s="20"/>
      <c r="H54" s="19"/>
      <c r="I54" s="21"/>
    </row>
    <row r="55" spans="1:9" x14ac:dyDescent="0.25">
      <c r="A55" s="18"/>
      <c r="B55" s="19"/>
      <c r="C55" s="19"/>
      <c r="D55" s="19"/>
      <c r="E55" s="19"/>
      <c r="F55" s="19"/>
      <c r="G55" s="20"/>
      <c r="H55" s="19"/>
      <c r="I55" s="21"/>
    </row>
    <row r="56" spans="1:9" x14ac:dyDescent="0.25">
      <c r="A56" s="18"/>
      <c r="B56" s="19"/>
      <c r="C56" s="19"/>
      <c r="D56" s="19"/>
      <c r="E56" s="19"/>
      <c r="F56" s="19"/>
      <c r="G56" s="20"/>
      <c r="H56" s="19"/>
      <c r="I56" s="21"/>
    </row>
    <row r="57" spans="1:9" x14ac:dyDescent="0.25">
      <c r="A57" s="18"/>
      <c r="B57" s="19"/>
      <c r="C57" s="19"/>
      <c r="D57" s="19"/>
      <c r="E57" s="19"/>
      <c r="F57" s="19"/>
      <c r="G57" s="20"/>
      <c r="H57" s="19"/>
      <c r="I57" s="21"/>
    </row>
    <row r="58" spans="1:9" x14ac:dyDescent="0.25">
      <c r="A58" s="18"/>
      <c r="B58" s="19"/>
      <c r="C58" s="19"/>
      <c r="D58" s="19"/>
      <c r="E58" s="19"/>
      <c r="F58" s="19"/>
      <c r="G58" s="20"/>
      <c r="H58" s="19"/>
      <c r="I58" s="21"/>
    </row>
    <row r="59" spans="1:9" x14ac:dyDescent="0.25">
      <c r="A59" s="18"/>
      <c r="B59" s="19"/>
      <c r="C59" s="19"/>
      <c r="D59" s="19"/>
      <c r="E59" s="19"/>
      <c r="F59" s="19"/>
      <c r="G59" s="20"/>
      <c r="H59" s="19"/>
      <c r="I59" s="21"/>
    </row>
    <row r="60" spans="1:9" x14ac:dyDescent="0.25">
      <c r="A60" s="18"/>
      <c r="B60" s="19"/>
      <c r="C60" s="19"/>
      <c r="D60" s="19"/>
      <c r="E60" s="19"/>
      <c r="F60" s="19"/>
      <c r="G60" s="20"/>
      <c r="H60" s="19"/>
      <c r="I60" s="21"/>
    </row>
    <row r="61" spans="1:9" x14ac:dyDescent="0.25">
      <c r="A61" s="18"/>
      <c r="B61" s="19"/>
      <c r="C61" s="19"/>
      <c r="D61" s="19"/>
      <c r="E61" s="19"/>
      <c r="F61" s="19"/>
      <c r="G61" s="20"/>
      <c r="H61" s="19"/>
      <c r="I61" s="21"/>
    </row>
    <row r="62" spans="1:9" x14ac:dyDescent="0.25">
      <c r="A62" s="18"/>
      <c r="B62" s="19"/>
      <c r="C62" s="19"/>
      <c r="D62" s="19"/>
      <c r="E62" s="19"/>
      <c r="F62" s="19"/>
      <c r="G62" s="20"/>
      <c r="H62" s="19"/>
      <c r="I62" s="21"/>
    </row>
    <row r="63" spans="1:9" x14ac:dyDescent="0.25">
      <c r="A63" s="18"/>
      <c r="B63" s="19"/>
      <c r="C63" s="19"/>
      <c r="D63" s="19"/>
      <c r="E63" s="19"/>
      <c r="F63" s="19"/>
      <c r="G63" s="20"/>
      <c r="H63" s="19"/>
      <c r="I63" s="21"/>
    </row>
    <row r="64" spans="1:9" x14ac:dyDescent="0.25">
      <c r="A64" s="18"/>
      <c r="B64" s="19"/>
      <c r="C64" s="19"/>
      <c r="D64" s="19"/>
      <c r="E64" s="19"/>
      <c r="F64" s="19"/>
      <c r="G64" s="20"/>
      <c r="H64" s="19"/>
      <c r="I64" s="21"/>
    </row>
    <row r="65" spans="1:9" x14ac:dyDescent="0.25">
      <c r="A65" s="18"/>
      <c r="B65" s="19"/>
      <c r="C65" s="19"/>
      <c r="D65" s="19"/>
      <c r="E65" s="19"/>
      <c r="F65" s="19"/>
      <c r="G65" s="20"/>
      <c r="H65" s="19"/>
      <c r="I65" s="21"/>
    </row>
    <row r="66" spans="1:9" x14ac:dyDescent="0.25">
      <c r="A66" s="18"/>
      <c r="B66" s="19"/>
      <c r="C66" s="19"/>
      <c r="D66" s="19"/>
      <c r="E66" s="19"/>
      <c r="F66" s="19"/>
      <c r="G66" s="20"/>
      <c r="H66" s="19"/>
      <c r="I66" s="21"/>
    </row>
    <row r="67" spans="1:9" x14ac:dyDescent="0.25">
      <c r="A67" s="18"/>
      <c r="B67" s="19"/>
      <c r="C67" s="19"/>
      <c r="D67" s="19"/>
      <c r="E67" s="19"/>
      <c r="F67" s="19"/>
      <c r="G67" s="20"/>
      <c r="H67" s="19"/>
      <c r="I67" s="21"/>
    </row>
    <row r="68" spans="1:9" x14ac:dyDescent="0.25">
      <c r="A68" s="18"/>
      <c r="B68" s="19"/>
      <c r="C68" s="19"/>
      <c r="D68" s="19"/>
      <c r="E68" s="19"/>
      <c r="F68" s="19"/>
      <c r="G68" s="20"/>
      <c r="H68" s="19"/>
      <c r="I68" s="21"/>
    </row>
    <row r="69" spans="1:9" x14ac:dyDescent="0.25">
      <c r="A69" s="18"/>
      <c r="B69" s="19"/>
      <c r="C69" s="19"/>
      <c r="D69" s="19"/>
      <c r="E69" s="19"/>
      <c r="F69" s="19"/>
      <c r="G69" s="20"/>
      <c r="H69" s="19"/>
      <c r="I69" s="21"/>
    </row>
    <row r="70" spans="1:9" x14ac:dyDescent="0.25">
      <c r="A70" s="18"/>
      <c r="B70" s="19"/>
      <c r="C70" s="19"/>
      <c r="D70" s="19"/>
      <c r="E70" s="19"/>
      <c r="F70" s="19"/>
      <c r="G70" s="20"/>
      <c r="H70" s="19"/>
      <c r="I70" s="21"/>
    </row>
    <row r="71" spans="1:9" x14ac:dyDescent="0.25">
      <c r="A71" s="18"/>
      <c r="B71" s="19"/>
      <c r="C71" s="19"/>
      <c r="D71" s="19"/>
      <c r="E71" s="19"/>
      <c r="F71" s="19"/>
      <c r="G71" s="20"/>
      <c r="H71" s="19"/>
      <c r="I71" s="21"/>
    </row>
  </sheetData>
  <mergeCells count="6">
    <mergeCell ref="A33:I33"/>
    <mergeCell ref="A1:I1"/>
    <mergeCell ref="A8:I8"/>
    <mergeCell ref="A14:I14"/>
    <mergeCell ref="A20:I20"/>
    <mergeCell ref="A27:I27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Metadados</vt:lpstr>
      <vt:lpstr>Adm Pub</vt:lpstr>
      <vt:lpstr>Proteína Animal</vt:lpstr>
      <vt:lpstr>Agroind Veg</vt:lpstr>
      <vt:lpstr>Agroind Ger</vt:lpstr>
      <vt:lpstr>Indústria de Base</vt:lpstr>
      <vt:lpstr>Cadeias Emergentes</vt:lpstr>
      <vt:lpstr>X - Prop</vt:lpstr>
      <vt:lpstr>Mistas</vt:lpstr>
      <vt:lpstr>Total Mistas</vt:lpstr>
      <vt:lpstr>Não Cadeias</vt:lpstr>
      <vt:lpstr>Reflexas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Lemos</dc:creator>
  <cp:lastModifiedBy>Allan Lemos</cp:lastModifiedBy>
  <dcterms:created xsi:type="dcterms:W3CDTF">2019-05-21T15:02:07Z</dcterms:created>
  <dcterms:modified xsi:type="dcterms:W3CDTF">2019-05-24T20:28:49Z</dcterms:modified>
</cp:coreProperties>
</file>